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<sst xmlns="http://schemas.openxmlformats.org/spreadsheetml/2006/main" count="810" uniqueCount="455">
  <si>
    <t>Практическая работа</t>
  </si>
  <si>
    <t>по безопасности жизнедеятельности</t>
  </si>
  <si>
    <t xml:space="preserve"> Цель работы:</t>
  </si>
  <si>
    <t xml:space="preserve">  Рассматриваются следующие вредные факторы:</t>
  </si>
  <si>
    <t xml:space="preserve"> - неблагоприятный микроклимат;</t>
  </si>
  <si>
    <t xml:space="preserve"> - пыль;</t>
  </si>
  <si>
    <t xml:space="preserve"> - газообразные вещества;</t>
  </si>
  <si>
    <t xml:space="preserve"> - электромагнитные поля радиоизлучений;</t>
  </si>
  <si>
    <t xml:space="preserve"> - шум;</t>
  </si>
  <si>
    <t xml:space="preserve"> - вибрация.</t>
  </si>
  <si>
    <t xml:space="preserve">  Микроклимат характеризуется:</t>
  </si>
  <si>
    <r>
      <t xml:space="preserve"> - температурой воздуха t</t>
    </r>
    <r>
      <rPr>
        <vertAlign val="superscript"/>
        <sz val="14"/>
        <rFont val="Times New Roman Cyr"/>
        <family val="1"/>
      </rPr>
      <t>0</t>
    </r>
    <r>
      <rPr>
        <sz val="14"/>
        <rFont val="Times New Roman Cyr"/>
        <family val="1"/>
      </rPr>
      <t>C;</t>
    </r>
  </si>
  <si>
    <t xml:space="preserve"> - относительной влажностью</t>
  </si>
  <si>
    <t xml:space="preserve"> - скоростью движения воздуха V, м/с.</t>
  </si>
  <si>
    <r>
      <t>является их концентрация q, мг/м</t>
    </r>
    <r>
      <rPr>
        <vertAlign val="superscript"/>
        <sz val="14"/>
        <rFont val="Times New Roman Cyr"/>
        <family val="1"/>
      </rPr>
      <t>3</t>
    </r>
    <r>
      <rPr>
        <sz val="14"/>
        <rFont val="Times New Roman Cyr"/>
        <family val="1"/>
      </rPr>
      <t>.</t>
    </r>
  </si>
  <si>
    <t xml:space="preserve">  Электромагнитные поля нормируют, в зависимости от частоты, по</t>
  </si>
  <si>
    <t>напряжённости электрического поля Е, В/м и по интенсивности</t>
  </si>
  <si>
    <r>
      <t>излучений I, мкВт/см</t>
    </r>
    <r>
      <rPr>
        <vertAlign val="superscript"/>
        <sz val="14"/>
        <rFont val="Times New Roman Cyr"/>
        <family val="1"/>
      </rPr>
      <t>2</t>
    </r>
    <r>
      <rPr>
        <sz val="14"/>
        <rFont val="Times New Roman Cyr"/>
        <family val="1"/>
      </rPr>
      <t>.</t>
    </r>
  </si>
  <si>
    <t xml:space="preserve">  Световые излучения характеризуют освещённостью Е, люкс (лк).</t>
  </si>
  <si>
    <t xml:space="preserve"> Характеристика и условия  </t>
  </si>
  <si>
    <t>Вредный</t>
  </si>
  <si>
    <t>фактор и время его</t>
  </si>
  <si>
    <t xml:space="preserve"> воздействия Т, ч</t>
  </si>
  <si>
    <t>Номер варианта</t>
  </si>
  <si>
    <t>1. Производственное</t>
  </si>
  <si>
    <t>помещение, холодный</t>
  </si>
  <si>
    <t xml:space="preserve">период года, </t>
  </si>
  <si>
    <t>Микроклимат</t>
  </si>
  <si>
    <r>
      <t>t = 22</t>
    </r>
    <r>
      <rPr>
        <vertAlign val="superscript"/>
        <sz val="12"/>
        <rFont val="Times New Roman Cyr"/>
        <family val="1"/>
      </rPr>
      <t>о</t>
    </r>
    <r>
      <rPr>
        <sz val="12"/>
        <rFont val="Times New Roman Cyr"/>
        <family val="1"/>
      </rPr>
      <t>С</t>
    </r>
  </si>
  <si>
    <t>V = 0,2м/с</t>
  </si>
  <si>
    <r>
      <t>t = 15</t>
    </r>
    <r>
      <rPr>
        <vertAlign val="superscript"/>
        <sz val="12"/>
        <rFont val="Times New Roman Cyr"/>
        <family val="1"/>
      </rPr>
      <t>о</t>
    </r>
    <r>
      <rPr>
        <sz val="12"/>
        <rFont val="Times New Roman Cyr"/>
        <family val="1"/>
      </rPr>
      <t>С</t>
    </r>
  </si>
  <si>
    <t>V = 0,1м/с</t>
  </si>
  <si>
    <t>2. Погрузочные работы</t>
  </si>
  <si>
    <t>Пыль цемента</t>
  </si>
  <si>
    <r>
      <t>q = 60мг/м</t>
    </r>
    <r>
      <rPr>
        <vertAlign val="superscript"/>
        <sz val="12"/>
        <rFont val="Times New Roman Cyr"/>
        <family val="1"/>
      </rPr>
      <t>3</t>
    </r>
  </si>
  <si>
    <r>
      <t>q = 4мг/м</t>
    </r>
    <r>
      <rPr>
        <vertAlign val="superscript"/>
        <sz val="12"/>
        <rFont val="Times New Roman Cyr"/>
        <family val="1"/>
      </rPr>
      <t>3</t>
    </r>
  </si>
  <si>
    <t>3. Окраска деталей</t>
  </si>
  <si>
    <t>Пары ксилола</t>
  </si>
  <si>
    <r>
      <t>q = 30мг/м</t>
    </r>
    <r>
      <rPr>
        <vertAlign val="superscript"/>
        <sz val="12"/>
        <rFont val="Times New Roman Cyr"/>
        <family val="1"/>
      </rPr>
      <t>3</t>
    </r>
  </si>
  <si>
    <r>
      <t>q = 100мг/м</t>
    </r>
    <r>
      <rPr>
        <vertAlign val="superscript"/>
        <sz val="12"/>
        <rFont val="Times New Roman Cyr"/>
        <family val="1"/>
      </rPr>
      <t>3</t>
    </r>
  </si>
  <si>
    <t>4. Электротермический</t>
  </si>
  <si>
    <t>участок. Профессиональ-</t>
  </si>
  <si>
    <t>ное облучение.</t>
  </si>
  <si>
    <t>Частота f = 0,06-3МГц.</t>
  </si>
  <si>
    <t>Электромагнит-</t>
  </si>
  <si>
    <t>ное излучение</t>
  </si>
  <si>
    <t>радиочастот (РЧ),</t>
  </si>
  <si>
    <t>Т = 8ч.</t>
  </si>
  <si>
    <t>Е = 85В/м</t>
  </si>
  <si>
    <t>Е = 60В/м</t>
  </si>
  <si>
    <t xml:space="preserve"> - недостаточное искусственное освещение;</t>
  </si>
  <si>
    <t>5. Механический цех</t>
  </si>
  <si>
    <t>(на станках).</t>
  </si>
  <si>
    <t>Освещение</t>
  </si>
  <si>
    <t>Освещение ком-</t>
  </si>
  <si>
    <t>бинированное,</t>
  </si>
  <si>
    <t>люминесцентны-</t>
  </si>
  <si>
    <t>ми лампами.</t>
  </si>
  <si>
    <r>
      <t>Е</t>
    </r>
    <r>
      <rPr>
        <vertAlign val="superscript"/>
        <sz val="12"/>
        <rFont val="Times New Roman Cyr"/>
        <family val="1"/>
      </rPr>
      <t>к</t>
    </r>
    <r>
      <rPr>
        <vertAlign val="subscript"/>
        <sz val="12"/>
        <rFont val="Times New Roman Cyr"/>
        <family val="1"/>
      </rPr>
      <t>об.</t>
    </r>
    <r>
      <rPr>
        <sz val="12"/>
        <rFont val="Times New Roman Cyr"/>
        <family val="1"/>
      </rPr>
      <t>= 100лк</t>
    </r>
  </si>
  <si>
    <r>
      <t>Е</t>
    </r>
    <r>
      <rPr>
        <vertAlign val="superscript"/>
        <sz val="12"/>
        <rFont val="Times New Roman Cyr"/>
        <family val="1"/>
      </rPr>
      <t>к</t>
    </r>
    <r>
      <rPr>
        <vertAlign val="subscript"/>
        <sz val="12"/>
        <rFont val="Times New Roman Cyr"/>
        <family val="1"/>
      </rPr>
      <t>об.</t>
    </r>
    <r>
      <rPr>
        <sz val="12"/>
        <rFont val="Times New Roman Cyr"/>
        <family val="1"/>
      </rPr>
      <t>= 150лк</t>
    </r>
  </si>
  <si>
    <t>6. Постоянное рабочее</t>
  </si>
  <si>
    <t>место в производствен-</t>
  </si>
  <si>
    <t>ном помещении.</t>
  </si>
  <si>
    <t>Шум, общий</t>
  </si>
  <si>
    <t>уровень звука,</t>
  </si>
  <si>
    <t>7. Постоянное рабочее</t>
  </si>
  <si>
    <t>вибрация</t>
  </si>
  <si>
    <t>технологическая</t>
  </si>
  <si>
    <t xml:space="preserve">Общая </t>
  </si>
  <si>
    <t>f = 16Гц, Т = 8ч.</t>
  </si>
  <si>
    <r>
      <t>L</t>
    </r>
    <r>
      <rPr>
        <vertAlign val="subscript"/>
        <sz val="12"/>
        <rFont val="Times New Roman Cyr"/>
        <family val="1"/>
      </rPr>
      <t>v</t>
    </r>
    <r>
      <rPr>
        <sz val="12"/>
        <rFont val="Times New Roman Cyr"/>
        <family val="1"/>
      </rPr>
      <t xml:space="preserve"> = 95дБ</t>
    </r>
  </si>
  <si>
    <r>
      <t>L</t>
    </r>
    <r>
      <rPr>
        <vertAlign val="subscript"/>
        <sz val="12"/>
        <rFont val="Times New Roman Cyr"/>
        <family val="1"/>
      </rPr>
      <t>v</t>
    </r>
    <r>
      <rPr>
        <sz val="12"/>
        <rFont val="Times New Roman Cyr"/>
        <family val="1"/>
      </rPr>
      <t xml:space="preserve"> = 90дБ</t>
    </r>
  </si>
  <si>
    <r>
      <t>Е</t>
    </r>
    <r>
      <rPr>
        <vertAlign val="subscript"/>
        <sz val="12"/>
        <rFont val="Times New Roman Cyr"/>
        <family val="1"/>
      </rPr>
      <t>м</t>
    </r>
    <r>
      <rPr>
        <sz val="12"/>
        <rFont val="Times New Roman Cyr"/>
        <family val="1"/>
      </rPr>
      <t xml:space="preserve"> = 1000лк</t>
    </r>
  </si>
  <si>
    <r>
      <t>Е</t>
    </r>
    <r>
      <rPr>
        <vertAlign val="subscript"/>
        <sz val="12"/>
        <rFont val="Times New Roman Cyr"/>
        <family val="1"/>
      </rPr>
      <t>м</t>
    </r>
    <r>
      <rPr>
        <sz val="12"/>
        <rFont val="Times New Roman Cyr"/>
        <family val="1"/>
      </rPr>
      <t xml:space="preserve"> = 1500лк</t>
    </r>
  </si>
  <si>
    <t>Окончание вариантов 1, 2</t>
  </si>
  <si>
    <t xml:space="preserve">помещение, тёплый </t>
  </si>
  <si>
    <t>период года, категория</t>
  </si>
  <si>
    <r>
      <t xml:space="preserve">работы - </t>
    </r>
    <r>
      <rPr>
        <b/>
        <sz val="12"/>
        <rFont val="Times New Roman Cyr"/>
        <family val="1"/>
      </rPr>
      <t>2а</t>
    </r>
    <r>
      <rPr>
        <sz val="12"/>
        <rFont val="Times New Roman Cyr"/>
        <family val="1"/>
      </rPr>
      <t>.</t>
    </r>
  </si>
  <si>
    <r>
      <t>t = 21</t>
    </r>
    <r>
      <rPr>
        <vertAlign val="superscript"/>
        <sz val="12"/>
        <rFont val="Times New Roman Cyr"/>
        <family val="1"/>
      </rPr>
      <t>о</t>
    </r>
    <r>
      <rPr>
        <sz val="12"/>
        <rFont val="Times New Roman Cyr"/>
        <family val="1"/>
      </rPr>
      <t>С</t>
    </r>
  </si>
  <si>
    <t>V = 0,3м/с</t>
  </si>
  <si>
    <r>
      <t>t = 32</t>
    </r>
    <r>
      <rPr>
        <vertAlign val="superscript"/>
        <sz val="12"/>
        <rFont val="Times New Roman Cyr"/>
        <family val="1"/>
      </rPr>
      <t>о</t>
    </r>
    <r>
      <rPr>
        <sz val="12"/>
        <rFont val="Times New Roman Cyr"/>
        <family val="1"/>
      </rPr>
      <t>С</t>
    </r>
  </si>
  <si>
    <t>V = 0,4м/с</t>
  </si>
  <si>
    <t xml:space="preserve">2. Механический цех, </t>
  </si>
  <si>
    <t>работа на шлифовальном</t>
  </si>
  <si>
    <t>станке</t>
  </si>
  <si>
    <t>Пыль электроко-</t>
  </si>
  <si>
    <t>рунда в смеси с</t>
  </si>
  <si>
    <t>легированными</t>
  </si>
  <si>
    <t>сталями.</t>
  </si>
  <si>
    <r>
      <t>q = 6мг/м</t>
    </r>
    <r>
      <rPr>
        <vertAlign val="superscript"/>
        <sz val="12"/>
        <rFont val="Times New Roman Cyr"/>
        <family val="1"/>
      </rPr>
      <t>3</t>
    </r>
  </si>
  <si>
    <t>3. Гальванический участок</t>
  </si>
  <si>
    <t>Пара соляной</t>
  </si>
  <si>
    <t>кислоты</t>
  </si>
  <si>
    <r>
      <t>q = 5мг/м</t>
    </r>
    <r>
      <rPr>
        <vertAlign val="superscript"/>
        <sz val="12"/>
        <rFont val="Times New Roman Cyr"/>
        <family val="1"/>
      </rPr>
      <t>3</t>
    </r>
  </si>
  <si>
    <r>
      <t>q = 15мг/м</t>
    </r>
    <r>
      <rPr>
        <vertAlign val="superscript"/>
        <sz val="12"/>
        <rFont val="Times New Roman Cyr"/>
        <family val="1"/>
      </rPr>
      <t>3</t>
    </r>
  </si>
  <si>
    <t>4. Трансформаторная</t>
  </si>
  <si>
    <t>подстанция.</t>
  </si>
  <si>
    <t>Непрофессиональное</t>
  </si>
  <si>
    <t>облучение, f = 3-30МГц.</t>
  </si>
  <si>
    <t>Т = 4ч.</t>
  </si>
  <si>
    <t>Е = 100В/м</t>
  </si>
  <si>
    <t>Е = 25В/м</t>
  </si>
  <si>
    <t>5. Слесарный цех</t>
  </si>
  <si>
    <t>(на верстаках)</t>
  </si>
  <si>
    <t>комбинирован-</t>
  </si>
  <si>
    <t>ное лампами</t>
  </si>
  <si>
    <t>накаливания</t>
  </si>
  <si>
    <r>
      <t>Е</t>
    </r>
    <r>
      <rPr>
        <vertAlign val="superscript"/>
        <sz val="12"/>
        <rFont val="Times New Roman Cyr"/>
        <family val="1"/>
      </rPr>
      <t>к</t>
    </r>
    <r>
      <rPr>
        <vertAlign val="subscript"/>
        <sz val="12"/>
        <rFont val="Times New Roman Cyr"/>
        <family val="1"/>
      </rPr>
      <t>об.</t>
    </r>
    <r>
      <rPr>
        <sz val="12"/>
        <rFont val="Times New Roman Cyr"/>
        <family val="1"/>
      </rPr>
      <t>= 60лк</t>
    </r>
  </si>
  <si>
    <r>
      <t>Е</t>
    </r>
    <r>
      <rPr>
        <vertAlign val="subscript"/>
        <sz val="12"/>
        <rFont val="Times New Roman Cyr"/>
        <family val="1"/>
      </rPr>
      <t>м</t>
    </r>
    <r>
      <rPr>
        <sz val="12"/>
        <rFont val="Times New Roman Cyr"/>
        <family val="1"/>
      </rPr>
      <t xml:space="preserve"> = 680лк</t>
    </r>
  </si>
  <si>
    <r>
      <t>Е</t>
    </r>
    <r>
      <rPr>
        <vertAlign val="subscript"/>
        <sz val="12"/>
        <rFont val="Times New Roman Cyr"/>
        <family val="1"/>
      </rPr>
      <t>м</t>
    </r>
    <r>
      <rPr>
        <sz val="12"/>
        <rFont val="Times New Roman Cyr"/>
        <family val="1"/>
      </rPr>
      <t xml:space="preserve"> = 700лк</t>
    </r>
  </si>
  <si>
    <t>Шум</t>
  </si>
  <si>
    <t>(f = 1000Гц),</t>
  </si>
  <si>
    <t>L = 80дБ</t>
  </si>
  <si>
    <t>7. Литейный цех;</t>
  </si>
  <si>
    <t>обрубка литья</t>
  </si>
  <si>
    <t>(f = 32Гц), Т = 8ч.</t>
  </si>
  <si>
    <t>Локальная вибра-</t>
  </si>
  <si>
    <t>ция на ручке</t>
  </si>
  <si>
    <t>пневмоинстру-</t>
  </si>
  <si>
    <t>мента</t>
  </si>
  <si>
    <r>
      <t>L</t>
    </r>
    <r>
      <rPr>
        <vertAlign val="subscript"/>
        <sz val="12"/>
        <rFont val="Times New Roman Cyr"/>
        <family val="1"/>
      </rPr>
      <t>v</t>
    </r>
    <r>
      <rPr>
        <sz val="12"/>
        <rFont val="Times New Roman Cyr"/>
        <family val="1"/>
      </rPr>
      <t xml:space="preserve"> = 123дБ</t>
    </r>
  </si>
  <si>
    <t>Окончание вариантов 3, 4</t>
  </si>
  <si>
    <t>помещение. Тёплый</t>
  </si>
  <si>
    <t>период года. Категория</t>
  </si>
  <si>
    <r>
      <t xml:space="preserve">работы - </t>
    </r>
    <r>
      <rPr>
        <b/>
        <sz val="12"/>
        <rFont val="Times New Roman Cyr"/>
        <family val="1"/>
      </rPr>
      <t>3</t>
    </r>
    <r>
      <rPr>
        <sz val="12"/>
        <rFont val="Times New Roman Cyr"/>
        <family val="1"/>
      </rPr>
      <t>.</t>
    </r>
  </si>
  <si>
    <t>V = 0,5м/с</t>
  </si>
  <si>
    <t>2. Погрузочные работы.</t>
  </si>
  <si>
    <t>Пыль</t>
  </si>
  <si>
    <t>каменноугольная</t>
  </si>
  <si>
    <r>
      <t>q = 10мг/м</t>
    </r>
    <r>
      <rPr>
        <vertAlign val="superscript"/>
        <sz val="12"/>
        <rFont val="Times New Roman Cyr"/>
        <family val="1"/>
      </rPr>
      <t>3</t>
    </r>
  </si>
  <si>
    <r>
      <t>q = 40мг/м</t>
    </r>
    <r>
      <rPr>
        <vertAlign val="superscript"/>
        <sz val="12"/>
        <rFont val="Times New Roman Cyr"/>
        <family val="1"/>
      </rPr>
      <t>3</t>
    </r>
  </si>
  <si>
    <t>3. Производственное</t>
  </si>
  <si>
    <t>помещение; сварка на пос-</t>
  </si>
  <si>
    <t xml:space="preserve">тоянном рабочем месте. </t>
  </si>
  <si>
    <t>Аэрозоль окиси</t>
  </si>
  <si>
    <t>железа с приме-</t>
  </si>
  <si>
    <t>сью окиси</t>
  </si>
  <si>
    <t>марганца.</t>
  </si>
  <si>
    <r>
      <t>q = 12мг/м</t>
    </r>
    <r>
      <rPr>
        <vertAlign val="superscript"/>
        <sz val="12"/>
        <rFont val="Times New Roman Cyr"/>
        <family val="1"/>
      </rPr>
      <t>3</t>
    </r>
  </si>
  <si>
    <t>участок; рабочее место</t>
  </si>
  <si>
    <t>СВЧ, Т = 8ч.</t>
  </si>
  <si>
    <r>
      <t>I = 25мкВ/см</t>
    </r>
    <r>
      <rPr>
        <vertAlign val="superscript"/>
        <sz val="12"/>
        <rFont val="Times New Roman Cyr"/>
        <family val="1"/>
      </rPr>
      <t>2</t>
    </r>
  </si>
  <si>
    <r>
      <t>I = 67мкВ/см</t>
    </r>
    <r>
      <rPr>
        <vertAlign val="superscript"/>
        <sz val="12"/>
        <rFont val="Times New Roman Cyr"/>
        <family val="1"/>
      </rPr>
      <t>2</t>
    </r>
  </si>
  <si>
    <t>(f = 500Гц)</t>
  </si>
  <si>
    <t>L = 86дБ</t>
  </si>
  <si>
    <t>7. Производственное</t>
  </si>
  <si>
    <t>помещение; постоянное</t>
  </si>
  <si>
    <t>рабочее место</t>
  </si>
  <si>
    <t>Вибрация общая</t>
  </si>
  <si>
    <t>технологическая;</t>
  </si>
  <si>
    <t>f = 16Гц;</t>
  </si>
  <si>
    <r>
      <t>L</t>
    </r>
    <r>
      <rPr>
        <vertAlign val="subscript"/>
        <sz val="12"/>
        <rFont val="Times New Roman Cyr"/>
        <family val="1"/>
      </rPr>
      <t>v</t>
    </r>
    <r>
      <rPr>
        <sz val="12"/>
        <rFont val="Times New Roman Cyr"/>
        <family val="1"/>
      </rPr>
      <t xml:space="preserve"> = 102дБ</t>
    </r>
  </si>
  <si>
    <t>Таблица 1</t>
  </si>
  <si>
    <t>работы; помещения.</t>
  </si>
  <si>
    <t>Задания(№№ 1-7)</t>
  </si>
  <si>
    <t>Продолжение табл. 1</t>
  </si>
  <si>
    <t>Задания ( №№ 1-7)</t>
  </si>
  <si>
    <t>Окончание вариантов 7, 8</t>
  </si>
  <si>
    <r>
      <t>t = 14</t>
    </r>
    <r>
      <rPr>
        <vertAlign val="superscript"/>
        <sz val="12"/>
        <rFont val="Times New Roman Cyr"/>
        <family val="1"/>
      </rPr>
      <t>о</t>
    </r>
    <r>
      <rPr>
        <sz val="12"/>
        <rFont val="Times New Roman Cyr"/>
        <family val="1"/>
      </rPr>
      <t>С</t>
    </r>
  </si>
  <si>
    <r>
      <t>q = 50мг/м</t>
    </r>
    <r>
      <rPr>
        <vertAlign val="superscript"/>
        <sz val="12"/>
        <rFont val="Times New Roman Cyr"/>
        <family val="1"/>
      </rPr>
      <t>3</t>
    </r>
  </si>
  <si>
    <r>
      <t>q = 150мг/м</t>
    </r>
    <r>
      <rPr>
        <vertAlign val="superscript"/>
        <sz val="12"/>
        <rFont val="Times New Roman Cyr"/>
        <family val="1"/>
      </rPr>
      <t>3</t>
    </r>
  </si>
  <si>
    <t>Е = 98В/м</t>
  </si>
  <si>
    <t>Е = 50В/м</t>
  </si>
  <si>
    <r>
      <t>Е</t>
    </r>
    <r>
      <rPr>
        <vertAlign val="superscript"/>
        <sz val="12"/>
        <rFont val="Times New Roman Cyr"/>
        <family val="1"/>
      </rPr>
      <t>к</t>
    </r>
    <r>
      <rPr>
        <vertAlign val="subscript"/>
        <sz val="12"/>
        <rFont val="Times New Roman Cyr"/>
        <family val="1"/>
      </rPr>
      <t>об.</t>
    </r>
    <r>
      <rPr>
        <sz val="12"/>
        <rFont val="Times New Roman Cyr"/>
        <family val="1"/>
      </rPr>
      <t>= 250лк</t>
    </r>
  </si>
  <si>
    <r>
      <t>Е</t>
    </r>
    <r>
      <rPr>
        <vertAlign val="subscript"/>
        <sz val="12"/>
        <rFont val="Times New Roman Cyr"/>
        <family val="1"/>
      </rPr>
      <t>м</t>
    </r>
    <r>
      <rPr>
        <sz val="12"/>
        <rFont val="Times New Roman Cyr"/>
        <family val="1"/>
      </rPr>
      <t xml:space="preserve"> = 1800лк</t>
    </r>
  </si>
  <si>
    <r>
      <t>L</t>
    </r>
    <r>
      <rPr>
        <vertAlign val="subscript"/>
        <sz val="12"/>
        <rFont val="Times New Roman Cyr"/>
        <family val="1"/>
      </rPr>
      <t>v</t>
    </r>
    <r>
      <rPr>
        <sz val="12"/>
        <rFont val="Times New Roman Cyr"/>
        <family val="1"/>
      </rPr>
      <t xml:space="preserve"> = 98дБ</t>
    </r>
  </si>
  <si>
    <t>Окончание вариантов 9, 10</t>
  </si>
  <si>
    <r>
      <t>q = 24мг/м</t>
    </r>
    <r>
      <rPr>
        <vertAlign val="superscript"/>
        <sz val="12"/>
        <rFont val="Times New Roman Cyr"/>
        <family val="1"/>
      </rPr>
      <t>3</t>
    </r>
  </si>
  <si>
    <r>
      <t>q = 3мг/м</t>
    </r>
    <r>
      <rPr>
        <vertAlign val="superscript"/>
        <sz val="12"/>
        <rFont val="Times New Roman Cyr"/>
        <family val="1"/>
      </rPr>
      <t>3</t>
    </r>
  </si>
  <si>
    <r>
      <t>q = 20мг/м</t>
    </r>
    <r>
      <rPr>
        <vertAlign val="superscript"/>
        <sz val="12"/>
        <rFont val="Times New Roman Cyr"/>
        <family val="1"/>
      </rPr>
      <t>3</t>
    </r>
  </si>
  <si>
    <t>Е = 200В/м</t>
  </si>
  <si>
    <t>Е = 20В/м</t>
  </si>
  <si>
    <r>
      <t>Е</t>
    </r>
    <r>
      <rPr>
        <vertAlign val="superscript"/>
        <sz val="12"/>
        <rFont val="Times New Roman Cyr"/>
        <family val="1"/>
      </rPr>
      <t>к</t>
    </r>
    <r>
      <rPr>
        <vertAlign val="subscript"/>
        <sz val="12"/>
        <rFont val="Times New Roman Cyr"/>
        <family val="1"/>
      </rPr>
      <t>об.</t>
    </r>
    <r>
      <rPr>
        <sz val="12"/>
        <rFont val="Times New Roman Cyr"/>
        <family val="1"/>
      </rPr>
      <t>= 80лк</t>
    </r>
  </si>
  <si>
    <r>
      <t>Е</t>
    </r>
    <r>
      <rPr>
        <vertAlign val="superscript"/>
        <sz val="12"/>
        <rFont val="Times New Roman Cyr"/>
        <family val="1"/>
      </rPr>
      <t>к</t>
    </r>
    <r>
      <rPr>
        <vertAlign val="subscript"/>
        <sz val="12"/>
        <rFont val="Times New Roman Cyr"/>
        <family val="1"/>
      </rPr>
      <t>об.</t>
    </r>
    <r>
      <rPr>
        <sz val="12"/>
        <rFont val="Times New Roman Cyr"/>
        <family val="1"/>
      </rPr>
      <t>= 90лк</t>
    </r>
  </si>
  <si>
    <r>
      <t>Е</t>
    </r>
    <r>
      <rPr>
        <vertAlign val="subscript"/>
        <sz val="12"/>
        <rFont val="Times New Roman Cyr"/>
        <family val="1"/>
      </rPr>
      <t>м</t>
    </r>
    <r>
      <rPr>
        <sz val="12"/>
        <rFont val="Times New Roman Cyr"/>
        <family val="1"/>
      </rPr>
      <t xml:space="preserve"> = 720лк</t>
    </r>
  </si>
  <si>
    <t>L = 84дБ</t>
  </si>
  <si>
    <t>L = 75дБ</t>
  </si>
  <si>
    <r>
      <t>L</t>
    </r>
    <r>
      <rPr>
        <vertAlign val="subscript"/>
        <sz val="12"/>
        <rFont val="Times New Roman Cyr"/>
        <family val="1"/>
      </rPr>
      <t>v</t>
    </r>
    <r>
      <rPr>
        <sz val="12"/>
        <rFont val="Times New Roman Cyr"/>
        <family val="1"/>
      </rPr>
      <t xml:space="preserve"> = 129дБ</t>
    </r>
  </si>
  <si>
    <r>
      <t>L</t>
    </r>
    <r>
      <rPr>
        <vertAlign val="subscript"/>
        <sz val="12"/>
        <rFont val="Times New Roman Cyr"/>
        <family val="1"/>
      </rPr>
      <t>v</t>
    </r>
    <r>
      <rPr>
        <sz val="12"/>
        <rFont val="Times New Roman Cyr"/>
        <family val="1"/>
      </rPr>
      <t xml:space="preserve"> = 127дБ</t>
    </r>
  </si>
  <si>
    <r>
      <t>q = 9мг/м</t>
    </r>
    <r>
      <rPr>
        <vertAlign val="superscript"/>
        <sz val="12"/>
        <rFont val="Times New Roman Cyr"/>
        <family val="1"/>
      </rPr>
      <t>3</t>
    </r>
  </si>
  <si>
    <r>
      <t>I = 22мкВ/см</t>
    </r>
    <r>
      <rPr>
        <vertAlign val="superscript"/>
        <sz val="12"/>
        <rFont val="Times New Roman Cyr"/>
        <family val="1"/>
      </rPr>
      <t>2</t>
    </r>
  </si>
  <si>
    <r>
      <t>I = 200мкВ/см</t>
    </r>
    <r>
      <rPr>
        <vertAlign val="superscript"/>
        <sz val="12"/>
        <rFont val="Times New Roman Cyr"/>
        <family val="1"/>
      </rPr>
      <t>2</t>
    </r>
  </si>
  <si>
    <t>L = 87дБ</t>
  </si>
  <si>
    <t>L = 78дБ</t>
  </si>
  <si>
    <t>Таблица 2</t>
  </si>
  <si>
    <t>Средние частоты октавных полос, Гц</t>
  </si>
  <si>
    <t>6. Кабина дистанционного</t>
  </si>
  <si>
    <t>управления технологичес-</t>
  </si>
  <si>
    <t>ким процессом.</t>
  </si>
  <si>
    <t>L = 60дБА</t>
  </si>
  <si>
    <t>L = 70дБА</t>
  </si>
  <si>
    <t>L = 65дБА</t>
  </si>
  <si>
    <t>Таблица 3</t>
  </si>
  <si>
    <t>Таблица 4</t>
  </si>
  <si>
    <t>Допустимые параметры вредных производственных факторов</t>
  </si>
  <si>
    <t>Нормируемые значения показателей микроклимата рабочей зоны</t>
  </si>
  <si>
    <t>Период</t>
  </si>
  <si>
    <t>года</t>
  </si>
  <si>
    <t>Категория</t>
  </si>
  <si>
    <t>Температура</t>
  </si>
  <si>
    <r>
      <t>t</t>
    </r>
    <r>
      <rPr>
        <vertAlign val="superscript"/>
        <sz val="12"/>
        <rFont val="Times New Roman Cyr"/>
        <family val="1"/>
      </rPr>
      <t>о</t>
    </r>
    <r>
      <rPr>
        <sz val="12"/>
        <rFont val="Times New Roman Cyr"/>
        <family val="1"/>
      </rPr>
      <t>С</t>
    </r>
  </si>
  <si>
    <t>Относительная</t>
  </si>
  <si>
    <t>влажность</t>
  </si>
  <si>
    <t>Холодный</t>
  </si>
  <si>
    <t>Средней</t>
  </si>
  <si>
    <r>
      <t xml:space="preserve">тяжести - </t>
    </r>
    <r>
      <rPr>
        <b/>
        <sz val="12"/>
        <rFont val="Times New Roman Cyr"/>
        <family val="1"/>
      </rPr>
      <t>2а</t>
    </r>
  </si>
  <si>
    <r>
      <t xml:space="preserve">тяжести - </t>
    </r>
    <r>
      <rPr>
        <b/>
        <sz val="12"/>
        <rFont val="Times New Roman Cyr"/>
        <family val="1"/>
      </rPr>
      <t>2б</t>
    </r>
  </si>
  <si>
    <r>
      <t xml:space="preserve">Тяжёлая - </t>
    </r>
    <r>
      <rPr>
        <b/>
        <sz val="12"/>
        <rFont val="Times New Roman Cyr"/>
        <family val="1"/>
      </rPr>
      <t>3</t>
    </r>
  </si>
  <si>
    <t>20 - 24</t>
  </si>
  <si>
    <t>17 - 23</t>
  </si>
  <si>
    <t>15 - 21</t>
  </si>
  <si>
    <t>13 - 19</t>
  </si>
  <si>
    <t>Тёплый</t>
  </si>
  <si>
    <t>21 - 28</t>
  </si>
  <si>
    <t>18 - 27</t>
  </si>
  <si>
    <t>16 - 27</t>
  </si>
  <si>
    <t>15 - 26</t>
  </si>
  <si>
    <r>
      <t>65 при 26</t>
    </r>
    <r>
      <rPr>
        <vertAlign val="superscript"/>
        <sz val="12"/>
        <rFont val="Times New Roman Cyr"/>
        <family val="1"/>
      </rPr>
      <t>о</t>
    </r>
    <r>
      <rPr>
        <sz val="12"/>
        <rFont val="Times New Roman Cyr"/>
        <family val="1"/>
      </rPr>
      <t>С</t>
    </r>
  </si>
  <si>
    <r>
      <t>70 при 25</t>
    </r>
    <r>
      <rPr>
        <vertAlign val="superscript"/>
        <sz val="12"/>
        <rFont val="Times New Roman Cyr"/>
        <family val="1"/>
      </rPr>
      <t>о</t>
    </r>
    <r>
      <rPr>
        <sz val="12"/>
        <rFont val="Times New Roman Cyr"/>
        <family val="1"/>
      </rPr>
      <t>С</t>
    </r>
  </si>
  <si>
    <t>0,1 - 0,3</t>
  </si>
  <si>
    <t>0,2 - 0,4</t>
  </si>
  <si>
    <t>0,2 - 0,5</t>
  </si>
  <si>
    <t>0,2 - 0,6</t>
  </si>
  <si>
    <r>
      <t>ПДК, q мг/м</t>
    </r>
    <r>
      <rPr>
        <vertAlign val="superscript"/>
        <sz val="11"/>
        <rFont val="Times New Roman Cyr"/>
        <family val="1"/>
      </rPr>
      <t>3</t>
    </r>
  </si>
  <si>
    <t>Класс опасности</t>
  </si>
  <si>
    <t>Пыли</t>
  </si>
  <si>
    <t>Окиси алюминия (глинозём, электрокорунд)</t>
  </si>
  <si>
    <t>Кремнеземосодержащие</t>
  </si>
  <si>
    <t>Цемента, апатита, глины, нефелинового</t>
  </si>
  <si>
    <t>концентрата</t>
  </si>
  <si>
    <t>Каменного угля</t>
  </si>
  <si>
    <t>Чугуна в смеси с электрокорундом</t>
  </si>
  <si>
    <t>Электрокорунда в смеси с легированными</t>
  </si>
  <si>
    <t>сталями</t>
  </si>
  <si>
    <t>Предельно допустимые концентрации (ПДК) вредных газообразных</t>
  </si>
  <si>
    <t>веществ в воздухе рабочей зоны</t>
  </si>
  <si>
    <t>Вещество</t>
  </si>
  <si>
    <t xml:space="preserve">  Ацетон</t>
  </si>
  <si>
    <t xml:space="preserve">  Бензин-растворитель</t>
  </si>
  <si>
    <t xml:space="preserve">  Бензин топливный</t>
  </si>
  <si>
    <t xml:space="preserve">  Бутилацетат</t>
  </si>
  <si>
    <t xml:space="preserve">  Ксилол, толуол</t>
  </si>
  <si>
    <t xml:space="preserve">  Озон</t>
  </si>
  <si>
    <t xml:space="preserve">  Окись углерода </t>
  </si>
  <si>
    <t xml:space="preserve">  Ртуть (пары) аэрозоль</t>
  </si>
  <si>
    <t xml:space="preserve">  Соляная кислота (пары)</t>
  </si>
  <si>
    <t xml:space="preserve">  Серная кислота (аэрозоль)</t>
  </si>
  <si>
    <t xml:space="preserve">  Сероводород</t>
  </si>
  <si>
    <t xml:space="preserve">  Хлор</t>
  </si>
  <si>
    <t xml:space="preserve">  Окись железа с примесью окиси марганца</t>
  </si>
  <si>
    <t xml:space="preserve">  (аэрозоль)</t>
  </si>
  <si>
    <t>Допустимые значения напряжённости Е (В/м) электромагнитного поля</t>
  </si>
  <si>
    <t>диапазона радиочастот (0,05 - 300МГц)</t>
  </si>
  <si>
    <t>Время</t>
  </si>
  <si>
    <t>облуче-</t>
  </si>
  <si>
    <t>ния,</t>
  </si>
  <si>
    <t>Т, ч</t>
  </si>
  <si>
    <t>Профессиональное</t>
  </si>
  <si>
    <t>облучение</t>
  </si>
  <si>
    <t>при частоте, МГц</t>
  </si>
  <si>
    <t>0,06 - 3</t>
  </si>
  <si>
    <t>0,3 - 3</t>
  </si>
  <si>
    <t>3,0 - 30</t>
  </si>
  <si>
    <t>Таблица 5</t>
  </si>
  <si>
    <t>Допустимые значения плотности потока энергии (интенсивности)</t>
  </si>
  <si>
    <t>сверхвысоких частот (СВЧ)</t>
  </si>
  <si>
    <r>
      <t>I (мкВт/см</t>
    </r>
    <r>
      <rPr>
        <b/>
        <vertAlign val="superscript"/>
        <sz val="12"/>
        <rFont val="Times New Roman Cyr"/>
        <family val="1"/>
      </rPr>
      <t>2</t>
    </r>
    <r>
      <rPr>
        <b/>
        <sz val="12"/>
        <rFont val="Times New Roman Cyr"/>
        <family val="1"/>
      </rPr>
      <t xml:space="preserve">) электромагнитного излучения диапазона </t>
    </r>
  </si>
  <si>
    <t>Т, ч.</t>
  </si>
  <si>
    <t>Вращающиеся</t>
  </si>
  <si>
    <t>и</t>
  </si>
  <si>
    <t>сканирующие</t>
  </si>
  <si>
    <t>антенны</t>
  </si>
  <si>
    <t>Осталь-</t>
  </si>
  <si>
    <t>ные</t>
  </si>
  <si>
    <t>случаи</t>
  </si>
  <si>
    <t xml:space="preserve">  -  </t>
  </si>
  <si>
    <t>Уровень</t>
  </si>
  <si>
    <t>дБА</t>
  </si>
  <si>
    <t>звука,</t>
  </si>
  <si>
    <t>Конструкторские бюро, лаборатории</t>
  </si>
  <si>
    <t>Управления</t>
  </si>
  <si>
    <t>Кабины дистанционного управления технологическим процессом</t>
  </si>
  <si>
    <t>Постоянные рабочие места в помещениях и на территории предприятий</t>
  </si>
  <si>
    <t>их действии за 8 часов</t>
  </si>
  <si>
    <t>Таблица 6</t>
  </si>
  <si>
    <t>Вид вибрации</t>
  </si>
  <si>
    <t>Общая технологическая на</t>
  </si>
  <si>
    <t>постоянных рабочих местах</t>
  </si>
  <si>
    <t>Таблица 7</t>
  </si>
  <si>
    <t>Локальная</t>
  </si>
  <si>
    <t>Вид</t>
  </si>
  <si>
    <t>вибрации</t>
  </si>
  <si>
    <t>работы</t>
  </si>
  <si>
    <t>с допустимыми значениями</t>
  </si>
  <si>
    <t>№</t>
  </si>
  <si>
    <t>Оценка</t>
  </si>
  <si>
    <t>факторов для вариантов заданий (Лист 2).</t>
  </si>
  <si>
    <r>
      <t xml:space="preserve">  5 </t>
    </r>
    <r>
      <rPr>
        <sz val="14"/>
        <rFont val="Times New Roman Cyr"/>
        <family val="1"/>
      </rPr>
      <t>- параметр вредного фактора соответствует допустимому;</t>
    </r>
  </si>
  <si>
    <t xml:space="preserve">  3 - параметр вредного фактора не соответствует допустимому.</t>
  </si>
  <si>
    <t xml:space="preserve"> </t>
  </si>
  <si>
    <t>допустимыми значениями</t>
  </si>
  <si>
    <t>Вариант №1</t>
  </si>
  <si>
    <t>Общий</t>
  </si>
  <si>
    <t>Выполненая оценка показателей вредных факторов</t>
  </si>
  <si>
    <t>Правильная оценка показателей вредных факторов</t>
  </si>
  <si>
    <t>Результат оценки показателей (1 - правильно; 0 - неправильно)</t>
  </si>
  <si>
    <t xml:space="preserve">Скорость движе- </t>
  </si>
  <si>
    <t>Вариант №2</t>
  </si>
  <si>
    <t>Вариант №3</t>
  </si>
  <si>
    <t>Вариант №4</t>
  </si>
  <si>
    <t>(постоянные рабочие места)</t>
  </si>
  <si>
    <r>
      <t xml:space="preserve">Лёгкая - </t>
    </r>
    <r>
      <rPr>
        <b/>
        <sz val="12"/>
        <rFont val="Times New Roman Cyr"/>
        <family val="1"/>
      </rPr>
      <t>1а</t>
    </r>
  </si>
  <si>
    <r>
      <t xml:space="preserve">Лёгкая - </t>
    </r>
    <r>
      <rPr>
        <b/>
        <sz val="12"/>
        <rFont val="Times New Roman Cyr"/>
        <family val="1"/>
      </rPr>
      <t xml:space="preserve">1б </t>
    </r>
  </si>
  <si>
    <t>22 - 28</t>
  </si>
  <si>
    <r>
      <t>55 при 28</t>
    </r>
    <r>
      <rPr>
        <vertAlign val="superscript"/>
        <sz val="12"/>
        <rFont val="Times New Roman Cyr"/>
        <family val="1"/>
      </rPr>
      <t>о</t>
    </r>
    <r>
      <rPr>
        <sz val="12"/>
        <rFont val="Times New Roman Cyr"/>
        <family val="1"/>
      </rPr>
      <t>С и &gt;</t>
    </r>
  </si>
  <si>
    <r>
      <t>60 при 27</t>
    </r>
    <r>
      <rPr>
        <vertAlign val="superscript"/>
        <sz val="12"/>
        <rFont val="Times New Roman Cyr"/>
        <family val="1"/>
      </rPr>
      <t>о</t>
    </r>
    <r>
      <rPr>
        <sz val="12"/>
        <rFont val="Times New Roman Cyr"/>
        <family val="1"/>
      </rPr>
      <t xml:space="preserve">С и </t>
    </r>
  </si>
  <si>
    <t>0,1 - 0,2</t>
  </si>
  <si>
    <r>
      <t xml:space="preserve">Лёгкая - </t>
    </r>
    <r>
      <rPr>
        <b/>
        <sz val="12"/>
        <rFont val="Times New Roman Cyr"/>
        <family val="1"/>
      </rPr>
      <t>1б</t>
    </r>
    <r>
      <rPr>
        <sz val="12"/>
        <rFont val="Times New Roman Cyr"/>
        <family val="1"/>
      </rPr>
      <t xml:space="preserve"> </t>
    </r>
  </si>
  <si>
    <r>
      <t xml:space="preserve">Лёгкая - </t>
    </r>
    <r>
      <rPr>
        <b/>
        <sz val="12"/>
        <rFont val="Times New Roman Cyr"/>
        <family val="1"/>
      </rPr>
      <t>1а</t>
    </r>
    <r>
      <rPr>
        <sz val="12"/>
        <rFont val="Times New Roman Cyr"/>
        <family val="1"/>
      </rPr>
      <t xml:space="preserve"> </t>
    </r>
  </si>
  <si>
    <t>21 - 25</t>
  </si>
  <si>
    <r>
      <t>Не более</t>
    </r>
    <r>
      <rPr>
        <sz val="12"/>
        <rFont val="Times New Roman Cyr"/>
        <family val="1"/>
      </rPr>
      <t xml:space="preserve"> 0,1</t>
    </r>
  </si>
  <si>
    <r>
      <t xml:space="preserve">категория работы - </t>
    </r>
    <r>
      <rPr>
        <b/>
        <sz val="12"/>
        <rFont val="Times New Roman Cyr"/>
        <family val="1"/>
      </rPr>
      <t>1б</t>
    </r>
    <r>
      <rPr>
        <sz val="12"/>
        <rFont val="Times New Roman Cyr"/>
        <family val="1"/>
      </rPr>
      <t>.</t>
    </r>
  </si>
  <si>
    <t>(не более)</t>
  </si>
  <si>
    <t>Нормируемая минимальная освещённость Е (лк) в цехах</t>
  </si>
  <si>
    <t>Пояснение:</t>
  </si>
  <si>
    <t>В случае, если освещённость поверхности превышает норма-</t>
  </si>
  <si>
    <t>тивное значение, то она считается соответствующей норме.</t>
  </si>
  <si>
    <t>Производствен-</t>
  </si>
  <si>
    <t>ные помещения</t>
  </si>
  <si>
    <t>Рабо-</t>
  </si>
  <si>
    <t>чая</t>
  </si>
  <si>
    <t>поверх-</t>
  </si>
  <si>
    <t>ность</t>
  </si>
  <si>
    <t>Люминесцентные</t>
  </si>
  <si>
    <t>лампы</t>
  </si>
  <si>
    <t>Лампы</t>
  </si>
  <si>
    <t>Комбинирован-</t>
  </si>
  <si>
    <t>ное освещение</t>
  </si>
  <si>
    <t>Одно</t>
  </si>
  <si>
    <t>общее,</t>
  </si>
  <si>
    <r>
      <t>Е</t>
    </r>
    <r>
      <rPr>
        <b/>
        <vertAlign val="subscript"/>
        <sz val="12"/>
        <rFont val="Times New Roman Cyr"/>
        <family val="1"/>
      </rPr>
      <t>об.</t>
    </r>
  </si>
  <si>
    <t>Общее +</t>
  </si>
  <si>
    <t>Общее,</t>
  </si>
  <si>
    <t>местное,</t>
  </si>
  <si>
    <r>
      <t>Е</t>
    </r>
    <r>
      <rPr>
        <b/>
        <vertAlign val="superscript"/>
        <sz val="12"/>
        <rFont val="Times New Roman Cyr"/>
        <family val="1"/>
      </rPr>
      <t>к</t>
    </r>
    <r>
      <rPr>
        <b/>
        <vertAlign val="subscript"/>
        <sz val="12"/>
        <rFont val="Times New Roman Cyr"/>
        <family val="1"/>
      </rPr>
      <t>об</t>
    </r>
    <r>
      <rPr>
        <vertAlign val="subscript"/>
        <sz val="12"/>
        <rFont val="Times New Roman Cyr"/>
        <family val="1"/>
      </rPr>
      <t>.</t>
    </r>
  </si>
  <si>
    <r>
      <t>Е</t>
    </r>
    <r>
      <rPr>
        <b/>
        <vertAlign val="superscript"/>
        <sz val="12"/>
        <rFont val="Times New Roman Cyr"/>
        <family val="1"/>
      </rPr>
      <t>к</t>
    </r>
    <r>
      <rPr>
        <b/>
        <vertAlign val="subscript"/>
        <sz val="12"/>
        <rFont val="Times New Roman Cyr"/>
        <family val="1"/>
      </rPr>
      <t>об.</t>
    </r>
    <r>
      <rPr>
        <sz val="12"/>
        <rFont val="Times New Roman Cyr"/>
        <family val="1"/>
      </rPr>
      <t xml:space="preserve"> +</t>
    </r>
  </si>
  <si>
    <r>
      <t>Е</t>
    </r>
    <r>
      <rPr>
        <b/>
        <vertAlign val="subscript"/>
        <sz val="12"/>
        <rFont val="Times New Roman Cyr"/>
        <family val="1"/>
      </rPr>
      <t>м.</t>
    </r>
  </si>
  <si>
    <r>
      <t>Е</t>
    </r>
    <r>
      <rPr>
        <b/>
        <vertAlign val="superscript"/>
        <sz val="12"/>
        <rFont val="Times New Roman Cyr"/>
        <family val="1"/>
      </rPr>
      <t>к</t>
    </r>
    <r>
      <rPr>
        <b/>
        <vertAlign val="subscript"/>
        <sz val="12"/>
        <rFont val="Times New Roman Cyr"/>
        <family val="1"/>
      </rPr>
      <t>об.</t>
    </r>
  </si>
  <si>
    <t>Механический</t>
  </si>
  <si>
    <t>цех</t>
  </si>
  <si>
    <t>На стан-</t>
  </si>
  <si>
    <t>ках</t>
  </si>
  <si>
    <t>Слесарный цех</t>
  </si>
  <si>
    <t>На вер-</t>
  </si>
  <si>
    <t>стаках</t>
  </si>
  <si>
    <t>Корпусно-свароч-</t>
  </si>
  <si>
    <t>ный цех</t>
  </si>
  <si>
    <t>На полу</t>
  </si>
  <si>
    <t>Кузнечный, тер-</t>
  </si>
  <si>
    <t>мический, гальва-</t>
  </si>
  <si>
    <t>нический участки</t>
  </si>
  <si>
    <t xml:space="preserve">Деревообрабаты- </t>
  </si>
  <si>
    <t>вающий цех</t>
  </si>
  <si>
    <t>Таблица 8</t>
  </si>
  <si>
    <r>
      <t>70 при 24</t>
    </r>
    <r>
      <rPr>
        <vertAlign val="superscript"/>
        <sz val="12"/>
        <rFont val="Times New Roman Cyr"/>
        <family val="1"/>
      </rPr>
      <t>о</t>
    </r>
    <r>
      <rPr>
        <sz val="12"/>
        <rFont val="Times New Roman Cyr"/>
        <family val="1"/>
      </rPr>
      <t>С и &lt;</t>
    </r>
  </si>
  <si>
    <r>
      <t>q = 45мг/м</t>
    </r>
    <r>
      <rPr>
        <vertAlign val="superscript"/>
        <sz val="12"/>
        <rFont val="Times New Roman Cyr"/>
        <family val="1"/>
      </rPr>
      <t>3</t>
    </r>
  </si>
  <si>
    <r>
      <t>t = 26</t>
    </r>
    <r>
      <rPr>
        <vertAlign val="superscript"/>
        <sz val="12"/>
        <rFont val="Times New Roman Cyr"/>
        <family val="1"/>
      </rPr>
      <t>о</t>
    </r>
    <r>
      <rPr>
        <sz val="12"/>
        <rFont val="Times New Roman Cyr"/>
        <family val="1"/>
      </rPr>
      <t>С</t>
    </r>
  </si>
  <si>
    <r>
      <t>Е</t>
    </r>
    <r>
      <rPr>
        <vertAlign val="subscript"/>
        <sz val="12"/>
        <rFont val="Times New Roman Cyr"/>
        <family val="1"/>
      </rPr>
      <t>м</t>
    </r>
    <r>
      <rPr>
        <sz val="12"/>
        <rFont val="Times New Roman Cyr"/>
        <family val="1"/>
      </rPr>
      <t xml:space="preserve"> = 600лк</t>
    </r>
  </si>
  <si>
    <r>
      <t>t = 24</t>
    </r>
    <r>
      <rPr>
        <vertAlign val="superscript"/>
        <sz val="12"/>
        <rFont val="Times New Roman Cyr"/>
        <family val="1"/>
      </rPr>
      <t>о</t>
    </r>
    <r>
      <rPr>
        <sz val="12"/>
        <rFont val="Times New Roman Cyr"/>
        <family val="1"/>
      </rPr>
      <t>С</t>
    </r>
  </si>
  <si>
    <t>факторов производственной среды с нормативными значениями.</t>
  </si>
  <si>
    <t>2. Порядок выполнения работы</t>
  </si>
  <si>
    <t>Вариант №5</t>
  </si>
  <si>
    <t>Вариант №6</t>
  </si>
  <si>
    <t>Вариант №7</t>
  </si>
  <si>
    <t>Вариант №8</t>
  </si>
  <si>
    <t>Вариант №9</t>
  </si>
  <si>
    <t>Вариант №10</t>
  </si>
  <si>
    <t>Вариант №11</t>
  </si>
  <si>
    <t>Вариант №12</t>
  </si>
  <si>
    <t>Отчёт</t>
  </si>
  <si>
    <t>по практической работе (БЖД)</t>
  </si>
  <si>
    <t>Ф.И.О.</t>
  </si>
  <si>
    <t xml:space="preserve">      Учебная группа:</t>
  </si>
  <si>
    <t xml:space="preserve">    Вариант №</t>
  </si>
  <si>
    <r>
      <t>Е</t>
    </r>
    <r>
      <rPr>
        <vertAlign val="subscript"/>
        <sz val="12"/>
        <rFont val="Times New Roman Cyr"/>
        <family val="1"/>
      </rPr>
      <t>м</t>
    </r>
    <r>
      <rPr>
        <sz val="12"/>
        <rFont val="Times New Roman Cyr"/>
        <family val="1"/>
      </rPr>
      <t xml:space="preserve"> = 620лк</t>
    </r>
  </si>
  <si>
    <t>место, расположенное</t>
  </si>
  <si>
    <t>на территории предприя-</t>
  </si>
  <si>
    <t>тия, на некотором рассто-</t>
  </si>
  <si>
    <t>янии от источника шума.</t>
  </si>
  <si>
    <t>расположено на участке</t>
  </si>
  <si>
    <t>закалки.</t>
  </si>
  <si>
    <t>СВЧ.</t>
  </si>
  <si>
    <t>f = 4Гц</t>
  </si>
  <si>
    <t>Окончание вариантов 5, 6</t>
  </si>
  <si>
    <r>
      <t>Е</t>
    </r>
    <r>
      <rPr>
        <vertAlign val="superscript"/>
        <sz val="12"/>
        <rFont val="Times New Roman Cyr"/>
        <family val="1"/>
      </rPr>
      <t>к</t>
    </r>
    <r>
      <rPr>
        <vertAlign val="subscript"/>
        <sz val="12"/>
        <rFont val="Times New Roman Cyr"/>
        <family val="1"/>
      </rPr>
      <t>об.</t>
    </r>
    <r>
      <rPr>
        <sz val="12"/>
        <rFont val="Times New Roman Cyr"/>
        <family val="1"/>
      </rPr>
      <t>= 200лк</t>
    </r>
  </si>
  <si>
    <t>L = 88дБ</t>
  </si>
  <si>
    <t>Исполнители:</t>
  </si>
  <si>
    <t>Дата</t>
  </si>
  <si>
    <t>(подписи)</t>
  </si>
  <si>
    <t>(подпись)</t>
  </si>
  <si>
    <t xml:space="preserve">  Практическая работа включает сравнение параметров вредных</t>
  </si>
  <si>
    <t xml:space="preserve">  Мерой содержания пылей и вредных газообразных веществ</t>
  </si>
  <si>
    <t xml:space="preserve">  Шум оценивают его уровнями в децибелах (дБ): по спектру в октав-</t>
  </si>
  <si>
    <t>ных полосах частот, в отдельных октавных полосах, а также общим</t>
  </si>
  <si>
    <t>корректированным уровнем звука в дБА.</t>
  </si>
  <si>
    <t xml:space="preserve">  Вибрацию (общую и локальную) определяют уровнями виброскоро-</t>
  </si>
  <si>
    <t>4. Справочные данные</t>
  </si>
  <si>
    <t xml:space="preserve">  2.2. По указанию преподавателя выбрать вариант работы.</t>
  </si>
  <si>
    <t>На Листе 2 (таблица 1) представлены 12 вариантов; каждый</t>
  </si>
  <si>
    <t>вариант включает семь заданий.</t>
  </si>
  <si>
    <t xml:space="preserve">  2.3. Сравнить параметры вредных факторов с допустимыми </t>
  </si>
  <si>
    <t xml:space="preserve">  2.6. Предъявить отчёт преподавателю для проверки результатов.</t>
  </si>
  <si>
    <t xml:space="preserve">  2.7. Если оценка параметров вредных факторов выполнена с</t>
  </si>
  <si>
    <t xml:space="preserve">  2.8. Отчёт отправляется на печать или оформляется вручную.</t>
  </si>
  <si>
    <t>1. Общие положения</t>
  </si>
  <si>
    <t xml:space="preserve">  2.1. Ознакомиться с общими положениями (п. 1).</t>
  </si>
  <si>
    <t xml:space="preserve">         таблице 1. </t>
  </si>
  <si>
    <t xml:space="preserve">         Параметры микроклимата проверяются непосредственно на</t>
  </si>
  <si>
    <t xml:space="preserve">         соответствие допустимым значениям.</t>
  </si>
  <si>
    <t xml:space="preserve">         Параметры пылей, газообразных веществ, электромагнитных</t>
  </si>
  <si>
    <t xml:space="preserve">         изучений, уровней шума и вибрации считаются соответствую-</t>
  </si>
  <si>
    <t xml:space="preserve">         щими норме, если они меньше или равны допустимым значе-</t>
  </si>
  <si>
    <t xml:space="preserve">         ниям.</t>
  </si>
  <si>
    <t xml:space="preserve">         При нормировании освещённости её величина устанавливается</t>
  </si>
  <si>
    <t xml:space="preserve">         как допустимая, если она равна или больше нормы.</t>
  </si>
  <si>
    <r>
      <t xml:space="preserve">  5 </t>
    </r>
    <r>
      <rPr>
        <sz val="14"/>
        <rFont val="Times New Roman Cyr"/>
        <family val="1"/>
      </rPr>
      <t>- параметр вредного фактора соответствует норме;</t>
    </r>
  </si>
  <si>
    <t xml:space="preserve">  3 - параметр вредного фактора не соответствует норме.</t>
  </si>
  <si>
    <t xml:space="preserve">  Рассматривается комбинированное освещение (общее + местное).</t>
  </si>
  <si>
    <t xml:space="preserve">         заново представить отчёт на проверку.</t>
  </si>
  <si>
    <t xml:space="preserve">         значениями, зафиксировав результаты сравнения на Лист 4 в</t>
  </si>
  <si>
    <t xml:space="preserve">         ошибками, то их необходимо исправить  в таблице 1 (Лист 4) и</t>
  </si>
  <si>
    <t>отравлевые нормативные документы.</t>
  </si>
  <si>
    <t xml:space="preserve">  При составлении таблиц использованы Санитарные нормы и правила, а также</t>
  </si>
  <si>
    <r>
      <t xml:space="preserve">  В строке </t>
    </r>
    <r>
      <rPr>
        <b/>
        <sz val="14"/>
        <rFont val="Times New Roman Cyr"/>
        <family val="1"/>
      </rPr>
      <t>"№"</t>
    </r>
    <r>
      <rPr>
        <sz val="14"/>
        <rFont val="Times New Roman Cyr"/>
        <family val="1"/>
      </rPr>
      <t xml:space="preserve"> (таблица 1) приведены номера параметров вредных</t>
    </r>
  </si>
  <si>
    <r>
      <t xml:space="preserve">  В строке </t>
    </r>
    <r>
      <rPr>
        <b/>
        <sz val="14"/>
        <rFont val="Times New Roman Cyr"/>
        <family val="1"/>
      </rPr>
      <t>"Оценка"</t>
    </r>
    <r>
      <rPr>
        <sz val="14"/>
        <rFont val="Times New Roman Cyr"/>
        <family val="1"/>
      </rPr>
      <t xml:space="preserve"> (таблица 1) необходимо проставить:</t>
    </r>
  </si>
  <si>
    <t xml:space="preserve">ния воздуха </t>
  </si>
  <si>
    <t>V, м/с</t>
  </si>
  <si>
    <t>Предельно допустимые концентрации пыли в воздухе рабочей зоны</t>
  </si>
  <si>
    <t>Нормативные уровни шума L (дБ, дБА) при их действии за 8 часов</t>
  </si>
  <si>
    <r>
      <t>Нормативные уровни виброскорости L</t>
    </r>
    <r>
      <rPr>
        <b/>
        <vertAlign val="subscript"/>
        <sz val="12"/>
        <rFont val="Times New Roman Cyr"/>
        <family val="1"/>
      </rPr>
      <t>v</t>
    </r>
    <r>
      <rPr>
        <b/>
        <sz val="12"/>
        <rFont val="Times New Roman Cyr"/>
        <family val="1"/>
      </rPr>
      <t xml:space="preserve"> (дБ) при постоянном </t>
    </r>
  </si>
  <si>
    <t>(заполняется по указанию преподавателя)</t>
  </si>
  <si>
    <t>"Нормирование параметров вредных факторов"</t>
  </si>
  <si>
    <t xml:space="preserve">  Ознакомиться с санитарно-гигиенической оценкой</t>
  </si>
  <si>
    <t xml:space="preserve"> воздействия вредных производственных факторов.</t>
  </si>
  <si>
    <t xml:space="preserve">         В строке "Оценка" (таблица 1, Лист 4) необходимо проставить:</t>
  </si>
  <si>
    <t>Преподаватель:</t>
  </si>
  <si>
    <t>Таблица 9</t>
  </si>
  <si>
    <t xml:space="preserve">3. Варианты практической работы </t>
  </si>
  <si>
    <t>приведены на Листе 3 (таблицы 1-9).</t>
  </si>
  <si>
    <t xml:space="preserve"> Сравнение параметров вредных факторов </t>
  </si>
  <si>
    <r>
      <t xml:space="preserve"> Оценка выполнения работы (</t>
    </r>
    <r>
      <rPr>
        <sz val="10"/>
        <rFont val="Times New Roman Cyr"/>
        <family val="1"/>
      </rPr>
      <t>зачёт; незачёт</t>
    </r>
    <r>
      <rPr>
        <sz val="14"/>
        <rFont val="Times New Roman Cyr"/>
        <family val="1"/>
      </rPr>
      <t>):</t>
    </r>
  </si>
  <si>
    <t xml:space="preserve">  2.5. Заполнить Отчёт по работе на Листе 4.</t>
  </si>
  <si>
    <t>сти (дБ) по спектру в октавных полосах частот или в отдельных</t>
  </si>
  <si>
    <t>октавных полосах.</t>
  </si>
  <si>
    <t xml:space="preserve"> Результаты сравнения параметров вредных факторов 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</si>
</sst>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4"/>
      <name val="Times New Roman Cyr"/>
      <family val="1"/>
    </font>
    <font>
      <u val="single"/>
      <sz val="14"/>
      <name val="Times New Roman Cyr"/>
      <family val="1"/>
    </font>
    <font>
      <vertAlign val="superscript"/>
      <sz val="14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vertAlign val="superscript"/>
      <sz val="12"/>
      <name val="Times New Roman Cyr"/>
      <family val="1"/>
    </font>
    <font>
      <vertAlign val="subscript"/>
      <sz val="12"/>
      <name val="Times New Roman Cyr"/>
      <family val="1"/>
    </font>
    <font>
      <b/>
      <vertAlign val="superscript"/>
      <sz val="12"/>
      <name val="Times New Roman Cyr"/>
      <family val="1"/>
    </font>
    <font>
      <sz val="10"/>
      <name val="Times New Roman Cyr"/>
      <family val="1"/>
    </font>
    <font>
      <vertAlign val="superscript"/>
      <sz val="11"/>
      <name val="Times New Roman Cyr"/>
      <family val="1"/>
    </font>
    <font>
      <b/>
      <vertAlign val="subscript"/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0"/>
      <color indexed="10"/>
      <name val="Times New Roman Cyr"/>
      <family val="1"/>
    </font>
    <font>
      <b/>
      <sz val="14"/>
      <color indexed="57"/>
      <name val="Times New Roman Cyr"/>
      <family val="1"/>
    </font>
    <font>
      <u val="single"/>
      <sz val="12"/>
      <name val="Times New Roman Cyr"/>
      <family val="1"/>
    </font>
    <font>
      <u val="single"/>
      <sz val="14"/>
      <name val="Arial"/>
      <family val="2"/>
    </font>
    <font>
      <sz val="16"/>
      <name val="Bookman Old Style"/>
      <family val="1"/>
    </font>
    <font>
      <sz val="14"/>
      <name val="Bookman Old Style"/>
      <family val="1"/>
    </font>
    <font>
      <b/>
      <sz val="16"/>
      <name val="Times New Roman Cyr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9" xfId="0" applyFont="1" applyBorder="1" applyAlignment="1">
      <alignment/>
    </xf>
    <xf numFmtId="0" fontId="13" fillId="2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10" fillId="0" borderId="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5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9" xfId="0" applyFont="1" applyBorder="1" applyAlignment="1">
      <alignment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12" xfId="0" applyFont="1" applyFill="1" applyBorder="1" applyAlignment="1" applyProtection="1">
      <alignment horizontal="center"/>
      <protection hidden="1"/>
    </xf>
    <xf numFmtId="0" fontId="13" fillId="0" borderId="16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6" fillId="0" borderId="12" xfId="0" applyFont="1" applyBorder="1" applyAlignment="1">
      <alignment horizontal="center" vertical="center"/>
    </xf>
    <xf numFmtId="0" fontId="15" fillId="0" borderId="12" xfId="0" applyFont="1" applyBorder="1" applyAlignment="1" applyProtection="1">
      <alignment horizontal="center" vertical="center"/>
      <protection hidden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5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5" fillId="0" borderId="1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7" fontId="6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13" fillId="0" borderId="16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4" fontId="4" fillId="0" borderId="16" xfId="0" applyNumberFormat="1" applyFont="1" applyBorder="1" applyAlignment="1" applyProtection="1">
      <alignment horizontal="center"/>
      <protection hidden="1"/>
    </xf>
    <xf numFmtId="14" fontId="4" fillId="0" borderId="11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7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Relationship Id="rId6" Type="http://schemas.openxmlformats.org/officeDocument/2006/relationships/image" Target="../media/image13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6</xdr:row>
      <xdr:rowOff>38100</xdr:rowOff>
    </xdr:from>
    <xdr:to>
      <xdr:col>5</xdr:col>
      <xdr:colOff>219075</xdr:colOff>
      <xdr:row>6</xdr:row>
      <xdr:rowOff>190500</xdr:rowOff>
    </xdr:to>
    <xdr:sp>
      <xdr:nvSpPr>
        <xdr:cNvPr id="1" name="TextBox 15"/>
        <xdr:cNvSpPr txBox="1">
          <a:spLocks noChangeArrowheads="1"/>
        </xdr:cNvSpPr>
      </xdr:nvSpPr>
      <xdr:spPr>
        <a:xfrm>
          <a:off x="3524250" y="12763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5</xdr:col>
      <xdr:colOff>57150</xdr:colOff>
      <xdr:row>7</xdr:row>
      <xdr:rowOff>19050</xdr:rowOff>
    </xdr:from>
    <xdr:to>
      <xdr:col>5</xdr:col>
      <xdr:colOff>228600</xdr:colOff>
      <xdr:row>7</xdr:row>
      <xdr:rowOff>161925</xdr:rowOff>
    </xdr:to>
    <xdr:sp>
      <xdr:nvSpPr>
        <xdr:cNvPr id="2" name="TextBox 16"/>
        <xdr:cNvSpPr txBox="1">
          <a:spLocks noChangeArrowheads="1"/>
        </xdr:cNvSpPr>
      </xdr:nvSpPr>
      <xdr:spPr>
        <a:xfrm>
          <a:off x="3533775" y="146685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5</xdr:col>
      <xdr:colOff>66675</xdr:colOff>
      <xdr:row>8</xdr:row>
      <xdr:rowOff>28575</xdr:rowOff>
    </xdr:from>
    <xdr:to>
      <xdr:col>5</xdr:col>
      <xdr:colOff>238125</xdr:colOff>
      <xdr:row>8</xdr:row>
      <xdr:rowOff>180975</xdr:rowOff>
    </xdr:to>
    <xdr:sp>
      <xdr:nvSpPr>
        <xdr:cNvPr id="3" name="TextBox 17"/>
        <xdr:cNvSpPr txBox="1">
          <a:spLocks noChangeArrowheads="1"/>
        </xdr:cNvSpPr>
      </xdr:nvSpPr>
      <xdr:spPr>
        <a:xfrm>
          <a:off x="3543300" y="16668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5</xdr:col>
      <xdr:colOff>66675</xdr:colOff>
      <xdr:row>8</xdr:row>
      <xdr:rowOff>28575</xdr:rowOff>
    </xdr:from>
    <xdr:to>
      <xdr:col>5</xdr:col>
      <xdr:colOff>238125</xdr:colOff>
      <xdr:row>8</xdr:row>
      <xdr:rowOff>180975</xdr:rowOff>
    </xdr:to>
    <xdr:sp>
      <xdr:nvSpPr>
        <xdr:cNvPr id="4" name="TextBox 18"/>
        <xdr:cNvSpPr txBox="1">
          <a:spLocks noChangeArrowheads="1"/>
        </xdr:cNvSpPr>
      </xdr:nvSpPr>
      <xdr:spPr>
        <a:xfrm>
          <a:off x="3543300" y="16668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5</xdr:col>
      <xdr:colOff>57150</xdr:colOff>
      <xdr:row>10</xdr:row>
      <xdr:rowOff>38100</xdr:rowOff>
    </xdr:from>
    <xdr:to>
      <xdr:col>5</xdr:col>
      <xdr:colOff>228600</xdr:colOff>
      <xdr:row>10</xdr:row>
      <xdr:rowOff>190500</xdr:rowOff>
    </xdr:to>
    <xdr:sp>
      <xdr:nvSpPr>
        <xdr:cNvPr id="5" name="TextBox 19"/>
        <xdr:cNvSpPr txBox="1">
          <a:spLocks noChangeArrowheads="1"/>
        </xdr:cNvSpPr>
      </xdr:nvSpPr>
      <xdr:spPr>
        <a:xfrm>
          <a:off x="3533775" y="20764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5</xdr:col>
      <xdr:colOff>66675</xdr:colOff>
      <xdr:row>11</xdr:row>
      <xdr:rowOff>47625</xdr:rowOff>
    </xdr:from>
    <xdr:to>
      <xdr:col>5</xdr:col>
      <xdr:colOff>238125</xdr:colOff>
      <xdr:row>11</xdr:row>
      <xdr:rowOff>200025</xdr:rowOff>
    </xdr:to>
    <xdr:sp>
      <xdr:nvSpPr>
        <xdr:cNvPr id="6" name="TextBox 20"/>
        <xdr:cNvSpPr txBox="1">
          <a:spLocks noChangeArrowheads="1"/>
        </xdr:cNvSpPr>
      </xdr:nvSpPr>
      <xdr:spPr>
        <a:xfrm>
          <a:off x="3543300" y="23241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5</xdr:col>
      <xdr:colOff>66675</xdr:colOff>
      <xdr:row>12</xdr:row>
      <xdr:rowOff>28575</xdr:rowOff>
    </xdr:from>
    <xdr:to>
      <xdr:col>5</xdr:col>
      <xdr:colOff>238125</xdr:colOff>
      <xdr:row>12</xdr:row>
      <xdr:rowOff>180975</xdr:rowOff>
    </xdr:to>
    <xdr:sp>
      <xdr:nvSpPr>
        <xdr:cNvPr id="7" name="TextBox 21"/>
        <xdr:cNvSpPr txBox="1">
          <a:spLocks noChangeArrowheads="1"/>
        </xdr:cNvSpPr>
      </xdr:nvSpPr>
      <xdr:spPr>
        <a:xfrm>
          <a:off x="3543300" y="25431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5</xdr:col>
      <xdr:colOff>47625</xdr:colOff>
      <xdr:row>16</xdr:row>
      <xdr:rowOff>47625</xdr:rowOff>
    </xdr:from>
    <xdr:to>
      <xdr:col>5</xdr:col>
      <xdr:colOff>219075</xdr:colOff>
      <xdr:row>16</xdr:row>
      <xdr:rowOff>200025</xdr:rowOff>
    </xdr:to>
    <xdr:sp>
      <xdr:nvSpPr>
        <xdr:cNvPr id="8" name="TextBox 22"/>
        <xdr:cNvSpPr txBox="1">
          <a:spLocks noChangeArrowheads="1"/>
        </xdr:cNvSpPr>
      </xdr:nvSpPr>
      <xdr:spPr>
        <a:xfrm>
          <a:off x="3524250" y="33623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7</a:t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5</xdr:col>
      <xdr:colOff>219075</xdr:colOff>
      <xdr:row>17</xdr:row>
      <xdr:rowOff>190500</xdr:rowOff>
    </xdr:to>
    <xdr:sp>
      <xdr:nvSpPr>
        <xdr:cNvPr id="9" name="TextBox 23"/>
        <xdr:cNvSpPr txBox="1">
          <a:spLocks noChangeArrowheads="1"/>
        </xdr:cNvSpPr>
      </xdr:nvSpPr>
      <xdr:spPr>
        <a:xfrm>
          <a:off x="3524250" y="36099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8</a:t>
          </a:r>
        </a:p>
      </xdr:txBody>
    </xdr:sp>
    <xdr:clientData/>
  </xdr:twoCellAnchor>
  <xdr:twoCellAnchor>
    <xdr:from>
      <xdr:col>5</xdr:col>
      <xdr:colOff>57150</xdr:colOff>
      <xdr:row>20</xdr:row>
      <xdr:rowOff>19050</xdr:rowOff>
    </xdr:from>
    <xdr:to>
      <xdr:col>5</xdr:col>
      <xdr:colOff>228600</xdr:colOff>
      <xdr:row>20</xdr:row>
      <xdr:rowOff>171450</xdr:rowOff>
    </xdr:to>
    <xdr:sp>
      <xdr:nvSpPr>
        <xdr:cNvPr id="10" name="TextBox 24"/>
        <xdr:cNvSpPr txBox="1">
          <a:spLocks noChangeArrowheads="1"/>
        </xdr:cNvSpPr>
      </xdr:nvSpPr>
      <xdr:spPr>
        <a:xfrm>
          <a:off x="3533775" y="42291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5</xdr:col>
      <xdr:colOff>57150</xdr:colOff>
      <xdr:row>20</xdr:row>
      <xdr:rowOff>19050</xdr:rowOff>
    </xdr:from>
    <xdr:to>
      <xdr:col>5</xdr:col>
      <xdr:colOff>228600</xdr:colOff>
      <xdr:row>20</xdr:row>
      <xdr:rowOff>171450</xdr:rowOff>
    </xdr:to>
    <xdr:sp>
      <xdr:nvSpPr>
        <xdr:cNvPr id="11" name="TextBox 25"/>
        <xdr:cNvSpPr txBox="1">
          <a:spLocks noChangeArrowheads="1"/>
        </xdr:cNvSpPr>
      </xdr:nvSpPr>
      <xdr:spPr>
        <a:xfrm>
          <a:off x="3533775" y="42291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9</a:t>
          </a:r>
        </a:p>
      </xdr:txBody>
    </xdr:sp>
    <xdr:clientData/>
  </xdr:twoCellAnchor>
  <xdr:twoCellAnchor>
    <xdr:from>
      <xdr:col>5</xdr:col>
      <xdr:colOff>57150</xdr:colOff>
      <xdr:row>23</xdr:row>
      <xdr:rowOff>28575</xdr:rowOff>
    </xdr:from>
    <xdr:to>
      <xdr:col>5</xdr:col>
      <xdr:colOff>257175</xdr:colOff>
      <xdr:row>23</xdr:row>
      <xdr:rowOff>190500</xdr:rowOff>
    </xdr:to>
    <xdr:sp>
      <xdr:nvSpPr>
        <xdr:cNvPr id="12" name="TextBox 26"/>
        <xdr:cNvSpPr txBox="1">
          <a:spLocks noChangeArrowheads="1"/>
        </xdr:cNvSpPr>
      </xdr:nvSpPr>
      <xdr:spPr>
        <a:xfrm>
          <a:off x="3533775" y="4838700"/>
          <a:ext cx="2095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10</a:t>
          </a:r>
        </a:p>
      </xdr:txBody>
    </xdr:sp>
    <xdr:clientData/>
  </xdr:twoCellAnchor>
  <xdr:twoCellAnchor>
    <xdr:from>
      <xdr:col>5</xdr:col>
      <xdr:colOff>66675</xdr:colOff>
      <xdr:row>167</xdr:row>
      <xdr:rowOff>47625</xdr:rowOff>
    </xdr:from>
    <xdr:to>
      <xdr:col>5</xdr:col>
      <xdr:colOff>238125</xdr:colOff>
      <xdr:row>167</xdr:row>
      <xdr:rowOff>200025</xdr:rowOff>
    </xdr:to>
    <xdr:sp>
      <xdr:nvSpPr>
        <xdr:cNvPr id="13" name="TextBox 33"/>
        <xdr:cNvSpPr txBox="1">
          <a:spLocks noChangeArrowheads="1"/>
        </xdr:cNvSpPr>
      </xdr:nvSpPr>
      <xdr:spPr>
        <a:xfrm>
          <a:off x="3543300" y="341947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5</xdr:col>
      <xdr:colOff>76200</xdr:colOff>
      <xdr:row>168</xdr:row>
      <xdr:rowOff>28575</xdr:rowOff>
    </xdr:from>
    <xdr:to>
      <xdr:col>5</xdr:col>
      <xdr:colOff>247650</xdr:colOff>
      <xdr:row>168</xdr:row>
      <xdr:rowOff>171450</xdr:rowOff>
    </xdr:to>
    <xdr:sp>
      <xdr:nvSpPr>
        <xdr:cNvPr id="14" name="TextBox 34"/>
        <xdr:cNvSpPr txBox="1">
          <a:spLocks noChangeArrowheads="1"/>
        </xdr:cNvSpPr>
      </xdr:nvSpPr>
      <xdr:spPr>
        <a:xfrm>
          <a:off x="3552825" y="344138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5</xdr:col>
      <xdr:colOff>76200</xdr:colOff>
      <xdr:row>169</xdr:row>
      <xdr:rowOff>19050</xdr:rowOff>
    </xdr:from>
    <xdr:to>
      <xdr:col>5</xdr:col>
      <xdr:colOff>247650</xdr:colOff>
      <xdr:row>169</xdr:row>
      <xdr:rowOff>161925</xdr:rowOff>
    </xdr:to>
    <xdr:sp>
      <xdr:nvSpPr>
        <xdr:cNvPr id="15" name="TextBox 35"/>
        <xdr:cNvSpPr txBox="1">
          <a:spLocks noChangeArrowheads="1"/>
        </xdr:cNvSpPr>
      </xdr:nvSpPr>
      <xdr:spPr>
        <a:xfrm>
          <a:off x="3552825" y="3459480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5</xdr:col>
      <xdr:colOff>85725</xdr:colOff>
      <xdr:row>173</xdr:row>
      <xdr:rowOff>47625</xdr:rowOff>
    </xdr:from>
    <xdr:to>
      <xdr:col>5</xdr:col>
      <xdr:colOff>257175</xdr:colOff>
      <xdr:row>173</xdr:row>
      <xdr:rowOff>200025</xdr:rowOff>
    </xdr:to>
    <xdr:sp>
      <xdr:nvSpPr>
        <xdr:cNvPr id="16" name="TextBox 36"/>
        <xdr:cNvSpPr txBox="1">
          <a:spLocks noChangeArrowheads="1"/>
        </xdr:cNvSpPr>
      </xdr:nvSpPr>
      <xdr:spPr>
        <a:xfrm>
          <a:off x="3562350" y="354139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5</xdr:col>
      <xdr:colOff>66675</xdr:colOff>
      <xdr:row>175</xdr:row>
      <xdr:rowOff>38100</xdr:rowOff>
    </xdr:from>
    <xdr:to>
      <xdr:col>5</xdr:col>
      <xdr:colOff>238125</xdr:colOff>
      <xdr:row>175</xdr:row>
      <xdr:rowOff>190500</xdr:rowOff>
    </xdr:to>
    <xdr:sp>
      <xdr:nvSpPr>
        <xdr:cNvPr id="17" name="TextBox 37"/>
        <xdr:cNvSpPr txBox="1">
          <a:spLocks noChangeArrowheads="1"/>
        </xdr:cNvSpPr>
      </xdr:nvSpPr>
      <xdr:spPr>
        <a:xfrm>
          <a:off x="3543300" y="358425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5</xdr:col>
      <xdr:colOff>0</xdr:colOff>
      <xdr:row>179</xdr:row>
      <xdr:rowOff>47625</xdr:rowOff>
    </xdr:from>
    <xdr:to>
      <xdr:col>5</xdr:col>
      <xdr:colOff>171450</xdr:colOff>
      <xdr:row>179</xdr:row>
      <xdr:rowOff>200025</xdr:rowOff>
    </xdr:to>
    <xdr:sp>
      <xdr:nvSpPr>
        <xdr:cNvPr id="18" name="TextBox 38"/>
        <xdr:cNvSpPr txBox="1">
          <a:spLocks noChangeArrowheads="1"/>
        </xdr:cNvSpPr>
      </xdr:nvSpPr>
      <xdr:spPr>
        <a:xfrm>
          <a:off x="3476625" y="366903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5</xdr:col>
      <xdr:colOff>66675</xdr:colOff>
      <xdr:row>187</xdr:row>
      <xdr:rowOff>19050</xdr:rowOff>
    </xdr:from>
    <xdr:to>
      <xdr:col>5</xdr:col>
      <xdr:colOff>238125</xdr:colOff>
      <xdr:row>187</xdr:row>
      <xdr:rowOff>171450</xdr:rowOff>
    </xdr:to>
    <xdr:sp>
      <xdr:nvSpPr>
        <xdr:cNvPr id="19" name="TextBox 40"/>
        <xdr:cNvSpPr txBox="1">
          <a:spLocks noChangeArrowheads="1"/>
        </xdr:cNvSpPr>
      </xdr:nvSpPr>
      <xdr:spPr>
        <a:xfrm>
          <a:off x="3543300" y="383952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9</a:t>
          </a:r>
        </a:p>
      </xdr:txBody>
    </xdr:sp>
    <xdr:clientData/>
  </xdr:twoCellAnchor>
  <xdr:twoCellAnchor>
    <xdr:from>
      <xdr:col>5</xdr:col>
      <xdr:colOff>28575</xdr:colOff>
      <xdr:row>192</xdr:row>
      <xdr:rowOff>57150</xdr:rowOff>
    </xdr:from>
    <xdr:to>
      <xdr:col>5</xdr:col>
      <xdr:colOff>276225</xdr:colOff>
      <xdr:row>192</xdr:row>
      <xdr:rowOff>209550</xdr:rowOff>
    </xdr:to>
    <xdr:sp>
      <xdr:nvSpPr>
        <xdr:cNvPr id="20" name="TextBox 42"/>
        <xdr:cNvSpPr txBox="1">
          <a:spLocks noChangeArrowheads="1"/>
        </xdr:cNvSpPr>
      </xdr:nvSpPr>
      <xdr:spPr>
        <a:xfrm>
          <a:off x="3505200" y="39433500"/>
          <a:ext cx="2381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10
</a:t>
          </a:r>
        </a:p>
      </xdr:txBody>
    </xdr:sp>
    <xdr:clientData/>
  </xdr:twoCellAnchor>
  <xdr:twoCellAnchor>
    <xdr:from>
      <xdr:col>5</xdr:col>
      <xdr:colOff>47625</xdr:colOff>
      <xdr:row>31</xdr:row>
      <xdr:rowOff>28575</xdr:rowOff>
    </xdr:from>
    <xdr:to>
      <xdr:col>5</xdr:col>
      <xdr:colOff>219075</xdr:colOff>
      <xdr:row>31</xdr:row>
      <xdr:rowOff>152400</xdr:rowOff>
    </xdr:to>
    <xdr:sp>
      <xdr:nvSpPr>
        <xdr:cNvPr id="21" name="TextBox 43"/>
        <xdr:cNvSpPr txBox="1">
          <a:spLocks noChangeArrowheads="1"/>
        </xdr:cNvSpPr>
      </xdr:nvSpPr>
      <xdr:spPr>
        <a:xfrm>
          <a:off x="3524250" y="647700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5</xdr:col>
      <xdr:colOff>47625</xdr:colOff>
      <xdr:row>32</xdr:row>
      <xdr:rowOff>9525</xdr:rowOff>
    </xdr:from>
    <xdr:to>
      <xdr:col>5</xdr:col>
      <xdr:colOff>219075</xdr:colOff>
      <xdr:row>32</xdr:row>
      <xdr:rowOff>152400</xdr:rowOff>
    </xdr:to>
    <xdr:sp>
      <xdr:nvSpPr>
        <xdr:cNvPr id="22" name="TextBox 44"/>
        <xdr:cNvSpPr txBox="1">
          <a:spLocks noChangeArrowheads="1"/>
        </xdr:cNvSpPr>
      </xdr:nvSpPr>
      <xdr:spPr>
        <a:xfrm>
          <a:off x="3524250" y="664845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5</xdr:col>
      <xdr:colOff>47625</xdr:colOff>
      <xdr:row>33</xdr:row>
      <xdr:rowOff>19050</xdr:rowOff>
    </xdr:from>
    <xdr:to>
      <xdr:col>5</xdr:col>
      <xdr:colOff>219075</xdr:colOff>
      <xdr:row>33</xdr:row>
      <xdr:rowOff>171450</xdr:rowOff>
    </xdr:to>
    <xdr:sp>
      <xdr:nvSpPr>
        <xdr:cNvPr id="23" name="TextBox 45"/>
        <xdr:cNvSpPr txBox="1">
          <a:spLocks noChangeArrowheads="1"/>
        </xdr:cNvSpPr>
      </xdr:nvSpPr>
      <xdr:spPr>
        <a:xfrm>
          <a:off x="3524250" y="68484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5</xdr:col>
      <xdr:colOff>57150</xdr:colOff>
      <xdr:row>35</xdr:row>
      <xdr:rowOff>47625</xdr:rowOff>
    </xdr:from>
    <xdr:to>
      <xdr:col>5</xdr:col>
      <xdr:colOff>228600</xdr:colOff>
      <xdr:row>35</xdr:row>
      <xdr:rowOff>200025</xdr:rowOff>
    </xdr:to>
    <xdr:sp>
      <xdr:nvSpPr>
        <xdr:cNvPr id="24" name="TextBox 46"/>
        <xdr:cNvSpPr txBox="1">
          <a:spLocks noChangeArrowheads="1"/>
        </xdr:cNvSpPr>
      </xdr:nvSpPr>
      <xdr:spPr>
        <a:xfrm>
          <a:off x="3533775" y="72771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5</xdr:col>
      <xdr:colOff>57150</xdr:colOff>
      <xdr:row>39</xdr:row>
      <xdr:rowOff>38100</xdr:rowOff>
    </xdr:from>
    <xdr:to>
      <xdr:col>5</xdr:col>
      <xdr:colOff>228600</xdr:colOff>
      <xdr:row>39</xdr:row>
      <xdr:rowOff>190500</xdr:rowOff>
    </xdr:to>
    <xdr:sp>
      <xdr:nvSpPr>
        <xdr:cNvPr id="25" name="TextBox 47"/>
        <xdr:cNvSpPr txBox="1">
          <a:spLocks noChangeArrowheads="1"/>
        </xdr:cNvSpPr>
      </xdr:nvSpPr>
      <xdr:spPr>
        <a:xfrm>
          <a:off x="3533775" y="81057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5</xdr:col>
      <xdr:colOff>47625</xdr:colOff>
      <xdr:row>44</xdr:row>
      <xdr:rowOff>19050</xdr:rowOff>
    </xdr:from>
    <xdr:to>
      <xdr:col>5</xdr:col>
      <xdr:colOff>219075</xdr:colOff>
      <xdr:row>44</xdr:row>
      <xdr:rowOff>171450</xdr:rowOff>
    </xdr:to>
    <xdr:sp>
      <xdr:nvSpPr>
        <xdr:cNvPr id="26" name="TextBox 48"/>
        <xdr:cNvSpPr txBox="1">
          <a:spLocks noChangeArrowheads="1"/>
        </xdr:cNvSpPr>
      </xdr:nvSpPr>
      <xdr:spPr>
        <a:xfrm>
          <a:off x="3524250" y="91249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5</xdr:col>
      <xdr:colOff>66675</xdr:colOff>
      <xdr:row>48</xdr:row>
      <xdr:rowOff>47625</xdr:rowOff>
    </xdr:from>
    <xdr:to>
      <xdr:col>5</xdr:col>
      <xdr:colOff>238125</xdr:colOff>
      <xdr:row>48</xdr:row>
      <xdr:rowOff>200025</xdr:rowOff>
    </xdr:to>
    <xdr:sp>
      <xdr:nvSpPr>
        <xdr:cNvPr id="27" name="TextBox 49"/>
        <xdr:cNvSpPr txBox="1">
          <a:spLocks noChangeArrowheads="1"/>
        </xdr:cNvSpPr>
      </xdr:nvSpPr>
      <xdr:spPr>
        <a:xfrm>
          <a:off x="3543300" y="99536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7</a:t>
          </a:r>
        </a:p>
      </xdr:txBody>
    </xdr:sp>
    <xdr:clientData/>
  </xdr:twoCellAnchor>
  <xdr:twoCellAnchor>
    <xdr:from>
      <xdr:col>5</xdr:col>
      <xdr:colOff>57150</xdr:colOff>
      <xdr:row>49</xdr:row>
      <xdr:rowOff>28575</xdr:rowOff>
    </xdr:from>
    <xdr:to>
      <xdr:col>5</xdr:col>
      <xdr:colOff>228600</xdr:colOff>
      <xdr:row>49</xdr:row>
      <xdr:rowOff>180975</xdr:rowOff>
    </xdr:to>
    <xdr:sp>
      <xdr:nvSpPr>
        <xdr:cNvPr id="28" name="TextBox 50"/>
        <xdr:cNvSpPr txBox="1">
          <a:spLocks noChangeArrowheads="1"/>
        </xdr:cNvSpPr>
      </xdr:nvSpPr>
      <xdr:spPr>
        <a:xfrm>
          <a:off x="3533775" y="101917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8</a:t>
          </a:r>
        </a:p>
      </xdr:txBody>
    </xdr:sp>
    <xdr:clientData/>
  </xdr:twoCellAnchor>
  <xdr:twoCellAnchor>
    <xdr:from>
      <xdr:col>5</xdr:col>
      <xdr:colOff>57150</xdr:colOff>
      <xdr:row>52</xdr:row>
      <xdr:rowOff>19050</xdr:rowOff>
    </xdr:from>
    <xdr:to>
      <xdr:col>5</xdr:col>
      <xdr:colOff>228600</xdr:colOff>
      <xdr:row>52</xdr:row>
      <xdr:rowOff>171450</xdr:rowOff>
    </xdr:to>
    <xdr:sp>
      <xdr:nvSpPr>
        <xdr:cNvPr id="29" name="TextBox 51"/>
        <xdr:cNvSpPr txBox="1">
          <a:spLocks noChangeArrowheads="1"/>
        </xdr:cNvSpPr>
      </xdr:nvSpPr>
      <xdr:spPr>
        <a:xfrm>
          <a:off x="3533775" y="108204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9</a:t>
          </a:r>
        </a:p>
      </xdr:txBody>
    </xdr:sp>
    <xdr:clientData/>
  </xdr:twoCellAnchor>
  <xdr:twoCellAnchor>
    <xdr:from>
      <xdr:col>5</xdr:col>
      <xdr:colOff>28575</xdr:colOff>
      <xdr:row>57</xdr:row>
      <xdr:rowOff>38100</xdr:rowOff>
    </xdr:from>
    <xdr:to>
      <xdr:col>5</xdr:col>
      <xdr:colOff>276225</xdr:colOff>
      <xdr:row>57</xdr:row>
      <xdr:rowOff>209550</xdr:rowOff>
    </xdr:to>
    <xdr:sp>
      <xdr:nvSpPr>
        <xdr:cNvPr id="30" name="TextBox 52"/>
        <xdr:cNvSpPr txBox="1">
          <a:spLocks noChangeArrowheads="1"/>
        </xdr:cNvSpPr>
      </xdr:nvSpPr>
      <xdr:spPr>
        <a:xfrm>
          <a:off x="3505200" y="11839575"/>
          <a:ext cx="2381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10</a:t>
          </a:r>
        </a:p>
      </xdr:txBody>
    </xdr:sp>
    <xdr:clientData/>
  </xdr:twoCellAnchor>
  <xdr:twoCellAnchor>
    <xdr:from>
      <xdr:col>5</xdr:col>
      <xdr:colOff>66675</xdr:colOff>
      <xdr:row>66</xdr:row>
      <xdr:rowOff>38100</xdr:rowOff>
    </xdr:from>
    <xdr:to>
      <xdr:col>5</xdr:col>
      <xdr:colOff>238125</xdr:colOff>
      <xdr:row>66</xdr:row>
      <xdr:rowOff>161925</xdr:rowOff>
    </xdr:to>
    <xdr:sp>
      <xdr:nvSpPr>
        <xdr:cNvPr id="31" name="TextBox 53"/>
        <xdr:cNvSpPr txBox="1">
          <a:spLocks noChangeArrowheads="1"/>
        </xdr:cNvSpPr>
      </xdr:nvSpPr>
      <xdr:spPr>
        <a:xfrm>
          <a:off x="3543300" y="1367790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5</xdr:col>
      <xdr:colOff>66675</xdr:colOff>
      <xdr:row>67</xdr:row>
      <xdr:rowOff>0</xdr:rowOff>
    </xdr:from>
    <xdr:to>
      <xdr:col>5</xdr:col>
      <xdr:colOff>238125</xdr:colOff>
      <xdr:row>67</xdr:row>
      <xdr:rowOff>142875</xdr:rowOff>
    </xdr:to>
    <xdr:sp>
      <xdr:nvSpPr>
        <xdr:cNvPr id="32" name="TextBox 54"/>
        <xdr:cNvSpPr txBox="1">
          <a:spLocks noChangeArrowheads="1"/>
        </xdr:cNvSpPr>
      </xdr:nvSpPr>
      <xdr:spPr>
        <a:xfrm>
          <a:off x="3543300" y="1383030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5</xdr:col>
      <xdr:colOff>66675</xdr:colOff>
      <xdr:row>68</xdr:row>
      <xdr:rowOff>0</xdr:rowOff>
    </xdr:from>
    <xdr:to>
      <xdr:col>5</xdr:col>
      <xdr:colOff>238125</xdr:colOff>
      <xdr:row>68</xdr:row>
      <xdr:rowOff>152400</xdr:rowOff>
    </xdr:to>
    <xdr:sp>
      <xdr:nvSpPr>
        <xdr:cNvPr id="33" name="TextBox 55"/>
        <xdr:cNvSpPr txBox="1">
          <a:spLocks noChangeArrowheads="1"/>
        </xdr:cNvSpPr>
      </xdr:nvSpPr>
      <xdr:spPr>
        <a:xfrm>
          <a:off x="3543300" y="140208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5</xdr:col>
      <xdr:colOff>66675</xdr:colOff>
      <xdr:row>68</xdr:row>
      <xdr:rowOff>9525</xdr:rowOff>
    </xdr:from>
    <xdr:to>
      <xdr:col>5</xdr:col>
      <xdr:colOff>238125</xdr:colOff>
      <xdr:row>68</xdr:row>
      <xdr:rowOff>161925</xdr:rowOff>
    </xdr:to>
    <xdr:sp>
      <xdr:nvSpPr>
        <xdr:cNvPr id="34" name="TextBox 56"/>
        <xdr:cNvSpPr txBox="1">
          <a:spLocks noChangeArrowheads="1"/>
        </xdr:cNvSpPr>
      </xdr:nvSpPr>
      <xdr:spPr>
        <a:xfrm>
          <a:off x="3543300" y="140303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5</xdr:col>
      <xdr:colOff>66675</xdr:colOff>
      <xdr:row>70</xdr:row>
      <xdr:rowOff>47625</xdr:rowOff>
    </xdr:from>
    <xdr:to>
      <xdr:col>5</xdr:col>
      <xdr:colOff>238125</xdr:colOff>
      <xdr:row>70</xdr:row>
      <xdr:rowOff>200025</xdr:rowOff>
    </xdr:to>
    <xdr:sp>
      <xdr:nvSpPr>
        <xdr:cNvPr id="35" name="TextBox 57"/>
        <xdr:cNvSpPr txBox="1">
          <a:spLocks noChangeArrowheads="1"/>
        </xdr:cNvSpPr>
      </xdr:nvSpPr>
      <xdr:spPr>
        <a:xfrm>
          <a:off x="3543300" y="144684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5</xdr:col>
      <xdr:colOff>47625</xdr:colOff>
      <xdr:row>72</xdr:row>
      <xdr:rowOff>57150</xdr:rowOff>
    </xdr:from>
    <xdr:to>
      <xdr:col>5</xdr:col>
      <xdr:colOff>219075</xdr:colOff>
      <xdr:row>72</xdr:row>
      <xdr:rowOff>209550</xdr:rowOff>
    </xdr:to>
    <xdr:sp>
      <xdr:nvSpPr>
        <xdr:cNvPr id="36" name="TextBox 58"/>
        <xdr:cNvSpPr txBox="1">
          <a:spLocks noChangeArrowheads="1"/>
        </xdr:cNvSpPr>
      </xdr:nvSpPr>
      <xdr:spPr>
        <a:xfrm>
          <a:off x="3524250" y="149161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4</xdr:col>
      <xdr:colOff>685800</xdr:colOff>
      <xdr:row>76</xdr:row>
      <xdr:rowOff>47625</xdr:rowOff>
    </xdr:from>
    <xdr:to>
      <xdr:col>5</xdr:col>
      <xdr:colOff>161925</xdr:colOff>
      <xdr:row>76</xdr:row>
      <xdr:rowOff>200025</xdr:rowOff>
    </xdr:to>
    <xdr:sp>
      <xdr:nvSpPr>
        <xdr:cNvPr id="37" name="TextBox 59"/>
        <xdr:cNvSpPr txBox="1">
          <a:spLocks noChangeArrowheads="1"/>
        </xdr:cNvSpPr>
      </xdr:nvSpPr>
      <xdr:spPr>
        <a:xfrm>
          <a:off x="3467100" y="157448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5</xdr:col>
      <xdr:colOff>47625</xdr:colOff>
      <xdr:row>87</xdr:row>
      <xdr:rowOff>28575</xdr:rowOff>
    </xdr:from>
    <xdr:to>
      <xdr:col>5</xdr:col>
      <xdr:colOff>219075</xdr:colOff>
      <xdr:row>87</xdr:row>
      <xdr:rowOff>180975</xdr:rowOff>
    </xdr:to>
    <xdr:sp>
      <xdr:nvSpPr>
        <xdr:cNvPr id="38" name="TextBox 61"/>
        <xdr:cNvSpPr txBox="1">
          <a:spLocks noChangeArrowheads="1"/>
        </xdr:cNvSpPr>
      </xdr:nvSpPr>
      <xdr:spPr>
        <a:xfrm>
          <a:off x="3524250" y="180594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9</a:t>
          </a:r>
        </a:p>
      </xdr:txBody>
    </xdr:sp>
    <xdr:clientData/>
  </xdr:twoCellAnchor>
  <xdr:twoCellAnchor>
    <xdr:from>
      <xdr:col>5</xdr:col>
      <xdr:colOff>57150</xdr:colOff>
      <xdr:row>92</xdr:row>
      <xdr:rowOff>38100</xdr:rowOff>
    </xdr:from>
    <xdr:to>
      <xdr:col>5</xdr:col>
      <xdr:colOff>276225</xdr:colOff>
      <xdr:row>92</xdr:row>
      <xdr:rowOff>190500</xdr:rowOff>
    </xdr:to>
    <xdr:sp>
      <xdr:nvSpPr>
        <xdr:cNvPr id="39" name="TextBox 62"/>
        <xdr:cNvSpPr txBox="1">
          <a:spLocks noChangeArrowheads="1"/>
        </xdr:cNvSpPr>
      </xdr:nvSpPr>
      <xdr:spPr>
        <a:xfrm>
          <a:off x="3533775" y="19069050"/>
          <a:ext cx="2190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10</a:t>
          </a:r>
        </a:p>
      </xdr:txBody>
    </xdr:sp>
    <xdr:clientData/>
  </xdr:twoCellAnchor>
  <xdr:twoCellAnchor>
    <xdr:from>
      <xdr:col>5</xdr:col>
      <xdr:colOff>76200</xdr:colOff>
      <xdr:row>101</xdr:row>
      <xdr:rowOff>38100</xdr:rowOff>
    </xdr:from>
    <xdr:to>
      <xdr:col>5</xdr:col>
      <xdr:colOff>247650</xdr:colOff>
      <xdr:row>101</xdr:row>
      <xdr:rowOff>161925</xdr:rowOff>
    </xdr:to>
    <xdr:sp>
      <xdr:nvSpPr>
        <xdr:cNvPr id="40" name="TextBox 64"/>
        <xdr:cNvSpPr txBox="1">
          <a:spLocks noChangeArrowheads="1"/>
        </xdr:cNvSpPr>
      </xdr:nvSpPr>
      <xdr:spPr>
        <a:xfrm>
          <a:off x="3552825" y="2090737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5</xdr:col>
      <xdr:colOff>76200</xdr:colOff>
      <xdr:row>102</xdr:row>
      <xdr:rowOff>9525</xdr:rowOff>
    </xdr:from>
    <xdr:to>
      <xdr:col>5</xdr:col>
      <xdr:colOff>247650</xdr:colOff>
      <xdr:row>102</xdr:row>
      <xdr:rowOff>152400</xdr:rowOff>
    </xdr:to>
    <xdr:sp>
      <xdr:nvSpPr>
        <xdr:cNvPr id="41" name="TextBox 65"/>
        <xdr:cNvSpPr txBox="1">
          <a:spLocks noChangeArrowheads="1"/>
        </xdr:cNvSpPr>
      </xdr:nvSpPr>
      <xdr:spPr>
        <a:xfrm>
          <a:off x="3552825" y="2106930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5</xdr:col>
      <xdr:colOff>66675</xdr:colOff>
      <xdr:row>103</xdr:row>
      <xdr:rowOff>28575</xdr:rowOff>
    </xdr:from>
    <xdr:to>
      <xdr:col>5</xdr:col>
      <xdr:colOff>238125</xdr:colOff>
      <xdr:row>103</xdr:row>
      <xdr:rowOff>180975</xdr:rowOff>
    </xdr:to>
    <xdr:sp>
      <xdr:nvSpPr>
        <xdr:cNvPr id="42" name="TextBox 66"/>
        <xdr:cNvSpPr txBox="1">
          <a:spLocks noChangeArrowheads="1"/>
        </xdr:cNvSpPr>
      </xdr:nvSpPr>
      <xdr:spPr>
        <a:xfrm>
          <a:off x="3543300" y="212788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5</xdr:col>
      <xdr:colOff>57150</xdr:colOff>
      <xdr:row>105</xdr:row>
      <xdr:rowOff>38100</xdr:rowOff>
    </xdr:from>
    <xdr:to>
      <xdr:col>5</xdr:col>
      <xdr:colOff>228600</xdr:colOff>
      <xdr:row>105</xdr:row>
      <xdr:rowOff>190500</xdr:rowOff>
    </xdr:to>
    <xdr:sp>
      <xdr:nvSpPr>
        <xdr:cNvPr id="43" name="TextBox 67"/>
        <xdr:cNvSpPr txBox="1">
          <a:spLocks noChangeArrowheads="1"/>
        </xdr:cNvSpPr>
      </xdr:nvSpPr>
      <xdr:spPr>
        <a:xfrm>
          <a:off x="3533775" y="216884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5</xdr:col>
      <xdr:colOff>57150</xdr:colOff>
      <xdr:row>106</xdr:row>
      <xdr:rowOff>47625</xdr:rowOff>
    </xdr:from>
    <xdr:to>
      <xdr:col>5</xdr:col>
      <xdr:colOff>228600</xdr:colOff>
      <xdr:row>106</xdr:row>
      <xdr:rowOff>200025</xdr:rowOff>
    </xdr:to>
    <xdr:sp>
      <xdr:nvSpPr>
        <xdr:cNvPr id="44" name="TextBox 68"/>
        <xdr:cNvSpPr txBox="1">
          <a:spLocks noChangeArrowheads="1"/>
        </xdr:cNvSpPr>
      </xdr:nvSpPr>
      <xdr:spPr>
        <a:xfrm>
          <a:off x="3533775" y="219360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5</xdr:col>
      <xdr:colOff>57150</xdr:colOff>
      <xdr:row>107</xdr:row>
      <xdr:rowOff>19050</xdr:rowOff>
    </xdr:from>
    <xdr:to>
      <xdr:col>5</xdr:col>
      <xdr:colOff>228600</xdr:colOff>
      <xdr:row>107</xdr:row>
      <xdr:rowOff>171450</xdr:rowOff>
    </xdr:to>
    <xdr:sp>
      <xdr:nvSpPr>
        <xdr:cNvPr id="45" name="TextBox 69"/>
        <xdr:cNvSpPr txBox="1">
          <a:spLocks noChangeArrowheads="1"/>
        </xdr:cNvSpPr>
      </xdr:nvSpPr>
      <xdr:spPr>
        <a:xfrm>
          <a:off x="3533775" y="221456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5</xdr:col>
      <xdr:colOff>28575</xdr:colOff>
      <xdr:row>111</xdr:row>
      <xdr:rowOff>66675</xdr:rowOff>
    </xdr:from>
    <xdr:to>
      <xdr:col>5</xdr:col>
      <xdr:colOff>209550</xdr:colOff>
      <xdr:row>111</xdr:row>
      <xdr:rowOff>219075</xdr:rowOff>
    </xdr:to>
    <xdr:sp>
      <xdr:nvSpPr>
        <xdr:cNvPr id="46" name="TextBox 70"/>
        <xdr:cNvSpPr txBox="1">
          <a:spLocks noChangeArrowheads="1"/>
        </xdr:cNvSpPr>
      </xdr:nvSpPr>
      <xdr:spPr>
        <a:xfrm>
          <a:off x="3505200" y="229933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7</a:t>
          </a:r>
        </a:p>
      </xdr:txBody>
    </xdr:sp>
    <xdr:clientData/>
  </xdr:twoCellAnchor>
  <xdr:twoCellAnchor>
    <xdr:from>
      <xdr:col>5</xdr:col>
      <xdr:colOff>19050</xdr:colOff>
      <xdr:row>112</xdr:row>
      <xdr:rowOff>57150</xdr:rowOff>
    </xdr:from>
    <xdr:to>
      <xdr:col>5</xdr:col>
      <xdr:colOff>200025</xdr:colOff>
      <xdr:row>112</xdr:row>
      <xdr:rowOff>209550</xdr:rowOff>
    </xdr:to>
    <xdr:sp>
      <xdr:nvSpPr>
        <xdr:cNvPr id="47" name="TextBox 71"/>
        <xdr:cNvSpPr txBox="1">
          <a:spLocks noChangeArrowheads="1"/>
        </xdr:cNvSpPr>
      </xdr:nvSpPr>
      <xdr:spPr>
        <a:xfrm>
          <a:off x="3495675" y="232410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8</a:t>
          </a:r>
        </a:p>
      </xdr:txBody>
    </xdr:sp>
    <xdr:clientData/>
  </xdr:twoCellAnchor>
  <xdr:twoCellAnchor>
    <xdr:from>
      <xdr:col>5</xdr:col>
      <xdr:colOff>47625</xdr:colOff>
      <xdr:row>115</xdr:row>
      <xdr:rowOff>19050</xdr:rowOff>
    </xdr:from>
    <xdr:to>
      <xdr:col>5</xdr:col>
      <xdr:colOff>219075</xdr:colOff>
      <xdr:row>115</xdr:row>
      <xdr:rowOff>171450</xdr:rowOff>
    </xdr:to>
    <xdr:sp>
      <xdr:nvSpPr>
        <xdr:cNvPr id="48" name="TextBox 72"/>
        <xdr:cNvSpPr txBox="1">
          <a:spLocks noChangeArrowheads="1"/>
        </xdr:cNvSpPr>
      </xdr:nvSpPr>
      <xdr:spPr>
        <a:xfrm>
          <a:off x="3524250" y="238410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9</a:t>
          </a:r>
        </a:p>
      </xdr:txBody>
    </xdr:sp>
    <xdr:clientData/>
  </xdr:twoCellAnchor>
  <xdr:twoCellAnchor>
    <xdr:from>
      <xdr:col>5</xdr:col>
      <xdr:colOff>28575</xdr:colOff>
      <xdr:row>118</xdr:row>
      <xdr:rowOff>47625</xdr:rowOff>
    </xdr:from>
    <xdr:to>
      <xdr:col>5</xdr:col>
      <xdr:colOff>247650</xdr:colOff>
      <xdr:row>118</xdr:row>
      <xdr:rowOff>200025</xdr:rowOff>
    </xdr:to>
    <xdr:sp>
      <xdr:nvSpPr>
        <xdr:cNvPr id="49" name="TextBox 73"/>
        <xdr:cNvSpPr txBox="1">
          <a:spLocks noChangeArrowheads="1"/>
        </xdr:cNvSpPr>
      </xdr:nvSpPr>
      <xdr:spPr>
        <a:xfrm>
          <a:off x="3505200" y="24469725"/>
          <a:ext cx="2190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10</a:t>
          </a:r>
        </a:p>
      </xdr:txBody>
    </xdr:sp>
    <xdr:clientData/>
  </xdr:twoCellAnchor>
  <xdr:twoCellAnchor>
    <xdr:from>
      <xdr:col>5</xdr:col>
      <xdr:colOff>57150</xdr:colOff>
      <xdr:row>134</xdr:row>
      <xdr:rowOff>47625</xdr:rowOff>
    </xdr:from>
    <xdr:to>
      <xdr:col>5</xdr:col>
      <xdr:colOff>228600</xdr:colOff>
      <xdr:row>134</xdr:row>
      <xdr:rowOff>171450</xdr:rowOff>
    </xdr:to>
    <xdr:sp>
      <xdr:nvSpPr>
        <xdr:cNvPr id="50" name="TextBox 74"/>
        <xdr:cNvSpPr txBox="1">
          <a:spLocks noChangeArrowheads="1"/>
        </xdr:cNvSpPr>
      </xdr:nvSpPr>
      <xdr:spPr>
        <a:xfrm>
          <a:off x="3533775" y="2744152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5</xdr:col>
      <xdr:colOff>66675</xdr:colOff>
      <xdr:row>135</xdr:row>
      <xdr:rowOff>28575</xdr:rowOff>
    </xdr:from>
    <xdr:to>
      <xdr:col>5</xdr:col>
      <xdr:colOff>238125</xdr:colOff>
      <xdr:row>135</xdr:row>
      <xdr:rowOff>171450</xdr:rowOff>
    </xdr:to>
    <xdr:sp>
      <xdr:nvSpPr>
        <xdr:cNvPr id="51" name="TextBox 75"/>
        <xdr:cNvSpPr txBox="1">
          <a:spLocks noChangeArrowheads="1"/>
        </xdr:cNvSpPr>
      </xdr:nvSpPr>
      <xdr:spPr>
        <a:xfrm>
          <a:off x="3543300" y="276129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5</xdr:col>
      <xdr:colOff>57150</xdr:colOff>
      <xdr:row>136</xdr:row>
      <xdr:rowOff>28575</xdr:rowOff>
    </xdr:from>
    <xdr:to>
      <xdr:col>5</xdr:col>
      <xdr:colOff>228600</xdr:colOff>
      <xdr:row>136</xdr:row>
      <xdr:rowOff>180975</xdr:rowOff>
    </xdr:to>
    <xdr:sp>
      <xdr:nvSpPr>
        <xdr:cNvPr id="52" name="TextBox 76"/>
        <xdr:cNvSpPr txBox="1">
          <a:spLocks noChangeArrowheads="1"/>
        </xdr:cNvSpPr>
      </xdr:nvSpPr>
      <xdr:spPr>
        <a:xfrm>
          <a:off x="3533775" y="278034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5</xdr:col>
      <xdr:colOff>47625</xdr:colOff>
      <xdr:row>138</xdr:row>
      <xdr:rowOff>47625</xdr:rowOff>
    </xdr:from>
    <xdr:to>
      <xdr:col>5</xdr:col>
      <xdr:colOff>219075</xdr:colOff>
      <xdr:row>138</xdr:row>
      <xdr:rowOff>200025</xdr:rowOff>
    </xdr:to>
    <xdr:sp>
      <xdr:nvSpPr>
        <xdr:cNvPr id="53" name="TextBox 77"/>
        <xdr:cNvSpPr txBox="1">
          <a:spLocks noChangeArrowheads="1"/>
        </xdr:cNvSpPr>
      </xdr:nvSpPr>
      <xdr:spPr>
        <a:xfrm>
          <a:off x="3524250" y="282225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5</xdr:col>
      <xdr:colOff>57150</xdr:colOff>
      <xdr:row>142</xdr:row>
      <xdr:rowOff>38100</xdr:rowOff>
    </xdr:from>
    <xdr:to>
      <xdr:col>5</xdr:col>
      <xdr:colOff>228600</xdr:colOff>
      <xdr:row>142</xdr:row>
      <xdr:rowOff>190500</xdr:rowOff>
    </xdr:to>
    <xdr:sp>
      <xdr:nvSpPr>
        <xdr:cNvPr id="54" name="TextBox 78"/>
        <xdr:cNvSpPr txBox="1">
          <a:spLocks noChangeArrowheads="1"/>
        </xdr:cNvSpPr>
      </xdr:nvSpPr>
      <xdr:spPr>
        <a:xfrm>
          <a:off x="3533775" y="290512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5</xdr:col>
      <xdr:colOff>57150</xdr:colOff>
      <xdr:row>144</xdr:row>
      <xdr:rowOff>19050</xdr:rowOff>
    </xdr:from>
    <xdr:to>
      <xdr:col>5</xdr:col>
      <xdr:colOff>228600</xdr:colOff>
      <xdr:row>144</xdr:row>
      <xdr:rowOff>171450</xdr:rowOff>
    </xdr:to>
    <xdr:sp>
      <xdr:nvSpPr>
        <xdr:cNvPr id="55" name="TextBox 79"/>
        <xdr:cNvSpPr txBox="1">
          <a:spLocks noChangeArrowheads="1"/>
        </xdr:cNvSpPr>
      </xdr:nvSpPr>
      <xdr:spPr>
        <a:xfrm>
          <a:off x="3533775" y="294703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5</xdr:col>
      <xdr:colOff>47625</xdr:colOff>
      <xdr:row>148</xdr:row>
      <xdr:rowOff>47625</xdr:rowOff>
    </xdr:from>
    <xdr:to>
      <xdr:col>5</xdr:col>
      <xdr:colOff>219075</xdr:colOff>
      <xdr:row>148</xdr:row>
      <xdr:rowOff>200025</xdr:rowOff>
    </xdr:to>
    <xdr:sp>
      <xdr:nvSpPr>
        <xdr:cNvPr id="56" name="TextBox 80"/>
        <xdr:cNvSpPr txBox="1">
          <a:spLocks noChangeArrowheads="1"/>
        </xdr:cNvSpPr>
      </xdr:nvSpPr>
      <xdr:spPr>
        <a:xfrm>
          <a:off x="3524250" y="302990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7</a:t>
          </a:r>
        </a:p>
      </xdr:txBody>
    </xdr:sp>
    <xdr:clientData/>
  </xdr:twoCellAnchor>
  <xdr:twoCellAnchor>
    <xdr:from>
      <xdr:col>5</xdr:col>
      <xdr:colOff>57150</xdr:colOff>
      <xdr:row>149</xdr:row>
      <xdr:rowOff>47625</xdr:rowOff>
    </xdr:from>
    <xdr:to>
      <xdr:col>5</xdr:col>
      <xdr:colOff>228600</xdr:colOff>
      <xdr:row>149</xdr:row>
      <xdr:rowOff>200025</xdr:rowOff>
    </xdr:to>
    <xdr:sp>
      <xdr:nvSpPr>
        <xdr:cNvPr id="57" name="TextBox 81"/>
        <xdr:cNvSpPr txBox="1">
          <a:spLocks noChangeArrowheads="1"/>
        </xdr:cNvSpPr>
      </xdr:nvSpPr>
      <xdr:spPr>
        <a:xfrm>
          <a:off x="3533775" y="305562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8</a:t>
          </a:r>
        </a:p>
      </xdr:txBody>
    </xdr:sp>
    <xdr:clientData/>
  </xdr:twoCellAnchor>
  <xdr:twoCellAnchor>
    <xdr:from>
      <xdr:col>5</xdr:col>
      <xdr:colOff>66675</xdr:colOff>
      <xdr:row>152</xdr:row>
      <xdr:rowOff>28575</xdr:rowOff>
    </xdr:from>
    <xdr:to>
      <xdr:col>5</xdr:col>
      <xdr:colOff>238125</xdr:colOff>
      <xdr:row>152</xdr:row>
      <xdr:rowOff>180975</xdr:rowOff>
    </xdr:to>
    <xdr:sp>
      <xdr:nvSpPr>
        <xdr:cNvPr id="58" name="TextBox 82"/>
        <xdr:cNvSpPr txBox="1">
          <a:spLocks noChangeArrowheads="1"/>
        </xdr:cNvSpPr>
      </xdr:nvSpPr>
      <xdr:spPr>
        <a:xfrm>
          <a:off x="3543300" y="311753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9</a:t>
          </a:r>
        </a:p>
      </xdr:txBody>
    </xdr:sp>
    <xdr:clientData/>
  </xdr:twoCellAnchor>
  <xdr:twoCellAnchor>
    <xdr:from>
      <xdr:col>5</xdr:col>
      <xdr:colOff>9525</xdr:colOff>
      <xdr:row>157</xdr:row>
      <xdr:rowOff>28575</xdr:rowOff>
    </xdr:from>
    <xdr:to>
      <xdr:col>5</xdr:col>
      <xdr:colOff>247650</xdr:colOff>
      <xdr:row>157</xdr:row>
      <xdr:rowOff>200025</xdr:rowOff>
    </xdr:to>
    <xdr:sp>
      <xdr:nvSpPr>
        <xdr:cNvPr id="59" name="TextBox 83"/>
        <xdr:cNvSpPr txBox="1">
          <a:spLocks noChangeArrowheads="1"/>
        </xdr:cNvSpPr>
      </xdr:nvSpPr>
      <xdr:spPr>
        <a:xfrm>
          <a:off x="3486150" y="32175450"/>
          <a:ext cx="2381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10
</a:t>
          </a:r>
        </a:p>
      </xdr:txBody>
    </xdr:sp>
    <xdr:clientData/>
  </xdr:twoCellAnchor>
  <xdr:twoCellAnchor>
    <xdr:from>
      <xdr:col>5</xdr:col>
      <xdr:colOff>66675</xdr:colOff>
      <xdr:row>80</xdr:row>
      <xdr:rowOff>47625</xdr:rowOff>
    </xdr:from>
    <xdr:to>
      <xdr:col>5</xdr:col>
      <xdr:colOff>238125</xdr:colOff>
      <xdr:row>80</xdr:row>
      <xdr:rowOff>200025</xdr:rowOff>
    </xdr:to>
    <xdr:sp>
      <xdr:nvSpPr>
        <xdr:cNvPr id="60" name="TextBox 84"/>
        <xdr:cNvSpPr txBox="1">
          <a:spLocks noChangeArrowheads="1"/>
        </xdr:cNvSpPr>
      </xdr:nvSpPr>
      <xdr:spPr>
        <a:xfrm>
          <a:off x="3543300" y="165830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7</a:t>
          </a:r>
        </a:p>
      </xdr:txBody>
    </xdr:sp>
    <xdr:clientData/>
  </xdr:twoCellAnchor>
  <xdr:twoCellAnchor>
    <xdr:from>
      <xdr:col>5</xdr:col>
      <xdr:colOff>57150</xdr:colOff>
      <xdr:row>81</xdr:row>
      <xdr:rowOff>28575</xdr:rowOff>
    </xdr:from>
    <xdr:to>
      <xdr:col>5</xdr:col>
      <xdr:colOff>228600</xdr:colOff>
      <xdr:row>81</xdr:row>
      <xdr:rowOff>180975</xdr:rowOff>
    </xdr:to>
    <xdr:sp>
      <xdr:nvSpPr>
        <xdr:cNvPr id="61" name="TextBox 85"/>
        <xdr:cNvSpPr txBox="1">
          <a:spLocks noChangeArrowheads="1"/>
        </xdr:cNvSpPr>
      </xdr:nvSpPr>
      <xdr:spPr>
        <a:xfrm>
          <a:off x="3533775" y="168211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8</a:t>
          </a:r>
        </a:p>
      </xdr:txBody>
    </xdr:sp>
    <xdr:clientData/>
  </xdr:twoCellAnchor>
  <xdr:twoCellAnchor>
    <xdr:from>
      <xdr:col>5</xdr:col>
      <xdr:colOff>47625</xdr:colOff>
      <xdr:row>183</xdr:row>
      <xdr:rowOff>47625</xdr:rowOff>
    </xdr:from>
    <xdr:to>
      <xdr:col>5</xdr:col>
      <xdr:colOff>219075</xdr:colOff>
      <xdr:row>183</xdr:row>
      <xdr:rowOff>200025</xdr:rowOff>
    </xdr:to>
    <xdr:sp>
      <xdr:nvSpPr>
        <xdr:cNvPr id="62" name="TextBox 86"/>
        <xdr:cNvSpPr txBox="1">
          <a:spLocks noChangeArrowheads="1"/>
        </xdr:cNvSpPr>
      </xdr:nvSpPr>
      <xdr:spPr>
        <a:xfrm>
          <a:off x="3524250" y="375285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7</a:t>
          </a:r>
        </a:p>
      </xdr:txBody>
    </xdr:sp>
    <xdr:clientData/>
  </xdr:twoCellAnchor>
  <xdr:twoCellAnchor>
    <xdr:from>
      <xdr:col>5</xdr:col>
      <xdr:colOff>47625</xdr:colOff>
      <xdr:row>184</xdr:row>
      <xdr:rowOff>38100</xdr:rowOff>
    </xdr:from>
    <xdr:to>
      <xdr:col>5</xdr:col>
      <xdr:colOff>219075</xdr:colOff>
      <xdr:row>184</xdr:row>
      <xdr:rowOff>190500</xdr:rowOff>
    </xdr:to>
    <xdr:sp>
      <xdr:nvSpPr>
        <xdr:cNvPr id="63" name="TextBox 87"/>
        <xdr:cNvSpPr txBox="1">
          <a:spLocks noChangeArrowheads="1"/>
        </xdr:cNvSpPr>
      </xdr:nvSpPr>
      <xdr:spPr>
        <a:xfrm>
          <a:off x="3524250" y="377761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21</xdr:row>
      <xdr:rowOff>38100</xdr:rowOff>
    </xdr:from>
    <xdr:to>
      <xdr:col>1</xdr:col>
      <xdr:colOff>371475</xdr:colOff>
      <xdr:row>21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" y="46005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2</xdr:col>
      <xdr:colOff>200025</xdr:colOff>
      <xdr:row>21</xdr:row>
      <xdr:rowOff>38100</xdr:rowOff>
    </xdr:from>
    <xdr:to>
      <xdr:col>2</xdr:col>
      <xdr:colOff>371475</xdr:colOff>
      <xdr:row>21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81125" y="46005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3</xdr:col>
      <xdr:colOff>200025</xdr:colOff>
      <xdr:row>21</xdr:row>
      <xdr:rowOff>38100</xdr:rowOff>
    </xdr:from>
    <xdr:to>
      <xdr:col>3</xdr:col>
      <xdr:colOff>371475</xdr:colOff>
      <xdr:row>21</xdr:row>
      <xdr:rowOff>190500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71675" y="46005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4</xdr:col>
      <xdr:colOff>200025</xdr:colOff>
      <xdr:row>21</xdr:row>
      <xdr:rowOff>38100</xdr:rowOff>
    </xdr:from>
    <xdr:to>
      <xdr:col>4</xdr:col>
      <xdr:colOff>371475</xdr:colOff>
      <xdr:row>21</xdr:row>
      <xdr:rowOff>190500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562225" y="46005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5</xdr:col>
      <xdr:colOff>200025</xdr:colOff>
      <xdr:row>21</xdr:row>
      <xdr:rowOff>38100</xdr:rowOff>
    </xdr:from>
    <xdr:to>
      <xdr:col>5</xdr:col>
      <xdr:colOff>371475</xdr:colOff>
      <xdr:row>21</xdr:row>
      <xdr:rowOff>190500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152775" y="46005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6</xdr:col>
      <xdr:colOff>200025</xdr:colOff>
      <xdr:row>21</xdr:row>
      <xdr:rowOff>38100</xdr:rowOff>
    </xdr:from>
    <xdr:to>
      <xdr:col>6</xdr:col>
      <xdr:colOff>371475</xdr:colOff>
      <xdr:row>21</xdr:row>
      <xdr:rowOff>190500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743325" y="46005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7</xdr:col>
      <xdr:colOff>200025</xdr:colOff>
      <xdr:row>21</xdr:row>
      <xdr:rowOff>38100</xdr:rowOff>
    </xdr:from>
    <xdr:to>
      <xdr:col>7</xdr:col>
      <xdr:colOff>371475</xdr:colOff>
      <xdr:row>21</xdr:row>
      <xdr:rowOff>190500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333875" y="46005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7</a:t>
          </a:r>
        </a:p>
      </xdr:txBody>
    </xdr:sp>
    <xdr:clientData/>
  </xdr:twoCellAnchor>
  <xdr:twoCellAnchor>
    <xdr:from>
      <xdr:col>8</xdr:col>
      <xdr:colOff>200025</xdr:colOff>
      <xdr:row>21</xdr:row>
      <xdr:rowOff>38100</xdr:rowOff>
    </xdr:from>
    <xdr:to>
      <xdr:col>8</xdr:col>
      <xdr:colOff>371475</xdr:colOff>
      <xdr:row>21</xdr:row>
      <xdr:rowOff>190500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924425" y="46005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8</a:t>
          </a:r>
        </a:p>
      </xdr:txBody>
    </xdr:sp>
    <xdr:clientData/>
  </xdr:twoCellAnchor>
  <xdr:twoCellAnchor>
    <xdr:from>
      <xdr:col>9</xdr:col>
      <xdr:colOff>200025</xdr:colOff>
      <xdr:row>21</xdr:row>
      <xdr:rowOff>38100</xdr:rowOff>
    </xdr:from>
    <xdr:to>
      <xdr:col>9</xdr:col>
      <xdr:colOff>371475</xdr:colOff>
      <xdr:row>21</xdr:row>
      <xdr:rowOff>190500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514975" y="46005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9</a:t>
          </a:r>
        </a:p>
      </xdr:txBody>
    </xdr:sp>
    <xdr:clientData/>
  </xdr:twoCellAnchor>
  <xdr:twoCellAnchor>
    <xdr:from>
      <xdr:col>10</xdr:col>
      <xdr:colOff>200025</xdr:colOff>
      <xdr:row>21</xdr:row>
      <xdr:rowOff>38100</xdr:rowOff>
    </xdr:from>
    <xdr:to>
      <xdr:col>10</xdr:col>
      <xdr:colOff>400050</xdr:colOff>
      <xdr:row>21</xdr:row>
      <xdr:rowOff>190500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105525" y="4600575"/>
          <a:ext cx="2095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5</xdr:row>
      <xdr:rowOff>38100</xdr:rowOff>
    </xdr:from>
    <xdr:to>
      <xdr:col>0</xdr:col>
      <xdr:colOff>447675</xdr:colOff>
      <xdr:row>5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8001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1</xdr:col>
      <xdr:colOff>200025</xdr:colOff>
      <xdr:row>5</xdr:row>
      <xdr:rowOff>38100</xdr:rowOff>
    </xdr:from>
    <xdr:to>
      <xdr:col>1</xdr:col>
      <xdr:colOff>371475</xdr:colOff>
      <xdr:row>5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90575" y="8001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2</xdr:col>
      <xdr:colOff>180975</xdr:colOff>
      <xdr:row>5</xdr:row>
      <xdr:rowOff>38100</xdr:rowOff>
    </xdr:from>
    <xdr:to>
      <xdr:col>2</xdr:col>
      <xdr:colOff>361950</xdr:colOff>
      <xdr:row>5</xdr:row>
      <xdr:rowOff>190500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62075" y="8001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3</xdr:col>
      <xdr:colOff>171450</xdr:colOff>
      <xdr:row>5</xdr:row>
      <xdr:rowOff>38100</xdr:rowOff>
    </xdr:from>
    <xdr:to>
      <xdr:col>3</xdr:col>
      <xdr:colOff>352425</xdr:colOff>
      <xdr:row>5</xdr:row>
      <xdr:rowOff>190500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43100" y="8001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4</xdr:col>
      <xdr:colOff>180975</xdr:colOff>
      <xdr:row>5</xdr:row>
      <xdr:rowOff>38100</xdr:rowOff>
    </xdr:from>
    <xdr:to>
      <xdr:col>4</xdr:col>
      <xdr:colOff>361950</xdr:colOff>
      <xdr:row>5</xdr:row>
      <xdr:rowOff>190500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543175" y="8001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5</xdr:col>
      <xdr:colOff>180975</xdr:colOff>
      <xdr:row>5</xdr:row>
      <xdr:rowOff>47625</xdr:rowOff>
    </xdr:from>
    <xdr:to>
      <xdr:col>5</xdr:col>
      <xdr:colOff>361950</xdr:colOff>
      <xdr:row>5</xdr:row>
      <xdr:rowOff>200025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133725" y="8001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6</xdr:col>
      <xdr:colOff>200025</xdr:colOff>
      <xdr:row>5</xdr:row>
      <xdr:rowOff>47625</xdr:rowOff>
    </xdr:from>
    <xdr:to>
      <xdr:col>6</xdr:col>
      <xdr:colOff>371475</xdr:colOff>
      <xdr:row>5</xdr:row>
      <xdr:rowOff>200025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743325" y="8001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7</a:t>
          </a:r>
        </a:p>
      </xdr:txBody>
    </xdr:sp>
    <xdr:clientData/>
  </xdr:twoCellAnchor>
  <xdr:twoCellAnchor>
    <xdr:from>
      <xdr:col>7</xdr:col>
      <xdr:colOff>209550</xdr:colOff>
      <xdr:row>5</xdr:row>
      <xdr:rowOff>38100</xdr:rowOff>
    </xdr:from>
    <xdr:to>
      <xdr:col>7</xdr:col>
      <xdr:colOff>381000</xdr:colOff>
      <xdr:row>5</xdr:row>
      <xdr:rowOff>190500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343400" y="8001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8</a:t>
          </a:r>
        </a:p>
      </xdr:txBody>
    </xdr:sp>
    <xdr:clientData/>
  </xdr:twoCellAnchor>
  <xdr:twoCellAnchor>
    <xdr:from>
      <xdr:col>8</xdr:col>
      <xdr:colOff>171450</xdr:colOff>
      <xdr:row>5</xdr:row>
      <xdr:rowOff>47625</xdr:rowOff>
    </xdr:from>
    <xdr:to>
      <xdr:col>8</xdr:col>
      <xdr:colOff>352425</xdr:colOff>
      <xdr:row>5</xdr:row>
      <xdr:rowOff>200025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895850" y="8001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9</a:t>
          </a:r>
        </a:p>
      </xdr:txBody>
    </xdr:sp>
    <xdr:clientData/>
  </xdr:twoCellAnchor>
  <xdr:twoCellAnchor>
    <xdr:from>
      <xdr:col>9</xdr:col>
      <xdr:colOff>161925</xdr:colOff>
      <xdr:row>5</xdr:row>
      <xdr:rowOff>47625</xdr:rowOff>
    </xdr:from>
    <xdr:to>
      <xdr:col>9</xdr:col>
      <xdr:colOff>371475</xdr:colOff>
      <xdr:row>5</xdr:row>
      <xdr:rowOff>200025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76875" y="800100"/>
          <a:ext cx="209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10</a:t>
          </a:r>
        </a:p>
      </xdr:txBody>
    </xdr:sp>
    <xdr:clientData/>
  </xdr:twoCellAnchor>
  <xdr:twoCellAnchor>
    <xdr:from>
      <xdr:col>0</xdr:col>
      <xdr:colOff>276225</xdr:colOff>
      <xdr:row>11</xdr:row>
      <xdr:rowOff>38100</xdr:rowOff>
    </xdr:from>
    <xdr:to>
      <xdr:col>0</xdr:col>
      <xdr:colOff>447675</xdr:colOff>
      <xdr:row>11</xdr:row>
      <xdr:rowOff>190500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276225" y="10858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1</xdr:col>
      <xdr:colOff>200025</xdr:colOff>
      <xdr:row>11</xdr:row>
      <xdr:rowOff>38100</xdr:rowOff>
    </xdr:from>
    <xdr:to>
      <xdr:col>1</xdr:col>
      <xdr:colOff>371475</xdr:colOff>
      <xdr:row>11</xdr:row>
      <xdr:rowOff>190500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790575" y="10858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2</xdr:col>
      <xdr:colOff>180975</xdr:colOff>
      <xdr:row>11</xdr:row>
      <xdr:rowOff>38100</xdr:rowOff>
    </xdr:from>
    <xdr:to>
      <xdr:col>2</xdr:col>
      <xdr:colOff>361950</xdr:colOff>
      <xdr:row>11</xdr:row>
      <xdr:rowOff>190500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1362075" y="10858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3</xdr:col>
      <xdr:colOff>171450</xdr:colOff>
      <xdr:row>11</xdr:row>
      <xdr:rowOff>38100</xdr:rowOff>
    </xdr:from>
    <xdr:to>
      <xdr:col>3</xdr:col>
      <xdr:colOff>352425</xdr:colOff>
      <xdr:row>11</xdr:row>
      <xdr:rowOff>190500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1943100" y="10858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4</xdr:col>
      <xdr:colOff>180975</xdr:colOff>
      <xdr:row>11</xdr:row>
      <xdr:rowOff>38100</xdr:rowOff>
    </xdr:from>
    <xdr:to>
      <xdr:col>4</xdr:col>
      <xdr:colOff>361950</xdr:colOff>
      <xdr:row>11</xdr:row>
      <xdr:rowOff>190500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2543175" y="10858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5</xdr:col>
      <xdr:colOff>180975</xdr:colOff>
      <xdr:row>11</xdr:row>
      <xdr:rowOff>47625</xdr:rowOff>
    </xdr:from>
    <xdr:to>
      <xdr:col>5</xdr:col>
      <xdr:colOff>361950</xdr:colOff>
      <xdr:row>11</xdr:row>
      <xdr:rowOff>200025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3133725" y="10953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6</xdr:col>
      <xdr:colOff>200025</xdr:colOff>
      <xdr:row>11</xdr:row>
      <xdr:rowOff>47625</xdr:rowOff>
    </xdr:from>
    <xdr:to>
      <xdr:col>6</xdr:col>
      <xdr:colOff>371475</xdr:colOff>
      <xdr:row>11</xdr:row>
      <xdr:rowOff>200025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3743325" y="10953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7</a:t>
          </a:r>
        </a:p>
      </xdr:txBody>
    </xdr:sp>
    <xdr:clientData/>
  </xdr:twoCellAnchor>
  <xdr:twoCellAnchor>
    <xdr:from>
      <xdr:col>7</xdr:col>
      <xdr:colOff>209550</xdr:colOff>
      <xdr:row>11</xdr:row>
      <xdr:rowOff>38100</xdr:rowOff>
    </xdr:from>
    <xdr:to>
      <xdr:col>7</xdr:col>
      <xdr:colOff>381000</xdr:colOff>
      <xdr:row>11</xdr:row>
      <xdr:rowOff>190500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4343400" y="10858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8</a:t>
          </a:r>
        </a:p>
      </xdr:txBody>
    </xdr:sp>
    <xdr:clientData/>
  </xdr:twoCellAnchor>
  <xdr:twoCellAnchor>
    <xdr:from>
      <xdr:col>8</xdr:col>
      <xdr:colOff>171450</xdr:colOff>
      <xdr:row>11</xdr:row>
      <xdr:rowOff>47625</xdr:rowOff>
    </xdr:from>
    <xdr:to>
      <xdr:col>8</xdr:col>
      <xdr:colOff>352425</xdr:colOff>
      <xdr:row>11</xdr:row>
      <xdr:rowOff>200025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4895850" y="10953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9</a:t>
          </a:r>
        </a:p>
      </xdr:txBody>
    </xdr:sp>
    <xdr:clientData/>
  </xdr:twoCellAnchor>
  <xdr:twoCellAnchor>
    <xdr:from>
      <xdr:col>9</xdr:col>
      <xdr:colOff>161925</xdr:colOff>
      <xdr:row>11</xdr:row>
      <xdr:rowOff>47625</xdr:rowOff>
    </xdr:from>
    <xdr:to>
      <xdr:col>9</xdr:col>
      <xdr:colOff>371475</xdr:colOff>
      <xdr:row>11</xdr:row>
      <xdr:rowOff>200025</xdr:rowOff>
    </xdr:to>
    <xdr:sp>
      <xdr:nvSpPr>
        <xdr:cNvPr id="20" name="TextBox 21"/>
        <xdr:cNvSpPr txBox="1">
          <a:spLocks noChangeArrowheads="1"/>
        </xdr:cNvSpPr>
      </xdr:nvSpPr>
      <xdr:spPr>
        <a:xfrm>
          <a:off x="5476875" y="1095375"/>
          <a:ext cx="2095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10</a:t>
          </a:r>
        </a:p>
      </xdr:txBody>
    </xdr:sp>
    <xdr:clientData/>
  </xdr:twoCellAnchor>
  <xdr:twoCellAnchor>
    <xdr:from>
      <xdr:col>0</xdr:col>
      <xdr:colOff>276225</xdr:colOff>
      <xdr:row>17</xdr:row>
      <xdr:rowOff>38100</xdr:rowOff>
    </xdr:from>
    <xdr:to>
      <xdr:col>0</xdr:col>
      <xdr:colOff>447675</xdr:colOff>
      <xdr:row>17</xdr:row>
      <xdr:rowOff>190500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276225" y="178117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1</xdr:col>
      <xdr:colOff>200025</xdr:colOff>
      <xdr:row>17</xdr:row>
      <xdr:rowOff>38100</xdr:rowOff>
    </xdr:from>
    <xdr:to>
      <xdr:col>1</xdr:col>
      <xdr:colOff>371475</xdr:colOff>
      <xdr:row>17</xdr:row>
      <xdr:rowOff>190500</xdr:rowOff>
    </xdr:to>
    <xdr:sp>
      <xdr:nvSpPr>
        <xdr:cNvPr id="22" name="TextBox 23"/>
        <xdr:cNvSpPr txBox="1">
          <a:spLocks noChangeArrowheads="1"/>
        </xdr:cNvSpPr>
      </xdr:nvSpPr>
      <xdr:spPr>
        <a:xfrm>
          <a:off x="790575" y="178117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2</xdr:col>
      <xdr:colOff>180975</xdr:colOff>
      <xdr:row>17</xdr:row>
      <xdr:rowOff>38100</xdr:rowOff>
    </xdr:from>
    <xdr:to>
      <xdr:col>2</xdr:col>
      <xdr:colOff>361950</xdr:colOff>
      <xdr:row>17</xdr:row>
      <xdr:rowOff>190500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1362075" y="178117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3</xdr:col>
      <xdr:colOff>171450</xdr:colOff>
      <xdr:row>17</xdr:row>
      <xdr:rowOff>38100</xdr:rowOff>
    </xdr:from>
    <xdr:to>
      <xdr:col>3</xdr:col>
      <xdr:colOff>352425</xdr:colOff>
      <xdr:row>17</xdr:row>
      <xdr:rowOff>190500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1943100" y="178117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4</xdr:col>
      <xdr:colOff>180975</xdr:colOff>
      <xdr:row>17</xdr:row>
      <xdr:rowOff>38100</xdr:rowOff>
    </xdr:from>
    <xdr:to>
      <xdr:col>4</xdr:col>
      <xdr:colOff>361950</xdr:colOff>
      <xdr:row>17</xdr:row>
      <xdr:rowOff>190500</xdr:rowOff>
    </xdr:to>
    <xdr:sp>
      <xdr:nvSpPr>
        <xdr:cNvPr id="25" name="TextBox 26"/>
        <xdr:cNvSpPr txBox="1">
          <a:spLocks noChangeArrowheads="1"/>
        </xdr:cNvSpPr>
      </xdr:nvSpPr>
      <xdr:spPr>
        <a:xfrm>
          <a:off x="2543175" y="178117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5</xdr:col>
      <xdr:colOff>180975</xdr:colOff>
      <xdr:row>17</xdr:row>
      <xdr:rowOff>47625</xdr:rowOff>
    </xdr:from>
    <xdr:to>
      <xdr:col>5</xdr:col>
      <xdr:colOff>361950</xdr:colOff>
      <xdr:row>17</xdr:row>
      <xdr:rowOff>200025</xdr:rowOff>
    </xdr:to>
    <xdr:sp>
      <xdr:nvSpPr>
        <xdr:cNvPr id="26" name="TextBox 27"/>
        <xdr:cNvSpPr txBox="1">
          <a:spLocks noChangeArrowheads="1"/>
        </xdr:cNvSpPr>
      </xdr:nvSpPr>
      <xdr:spPr>
        <a:xfrm>
          <a:off x="3133725" y="178117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6</xdr:col>
      <xdr:colOff>200025</xdr:colOff>
      <xdr:row>17</xdr:row>
      <xdr:rowOff>47625</xdr:rowOff>
    </xdr:from>
    <xdr:to>
      <xdr:col>6</xdr:col>
      <xdr:colOff>371475</xdr:colOff>
      <xdr:row>17</xdr:row>
      <xdr:rowOff>200025</xdr:rowOff>
    </xdr:to>
    <xdr:sp>
      <xdr:nvSpPr>
        <xdr:cNvPr id="27" name="TextBox 28"/>
        <xdr:cNvSpPr txBox="1">
          <a:spLocks noChangeArrowheads="1"/>
        </xdr:cNvSpPr>
      </xdr:nvSpPr>
      <xdr:spPr>
        <a:xfrm>
          <a:off x="3743325" y="178117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7</a:t>
          </a:r>
        </a:p>
      </xdr:txBody>
    </xdr:sp>
    <xdr:clientData/>
  </xdr:twoCellAnchor>
  <xdr:twoCellAnchor>
    <xdr:from>
      <xdr:col>7</xdr:col>
      <xdr:colOff>209550</xdr:colOff>
      <xdr:row>17</xdr:row>
      <xdr:rowOff>38100</xdr:rowOff>
    </xdr:from>
    <xdr:to>
      <xdr:col>7</xdr:col>
      <xdr:colOff>381000</xdr:colOff>
      <xdr:row>17</xdr:row>
      <xdr:rowOff>190500</xdr:rowOff>
    </xdr:to>
    <xdr:sp>
      <xdr:nvSpPr>
        <xdr:cNvPr id="28" name="TextBox 29"/>
        <xdr:cNvSpPr txBox="1">
          <a:spLocks noChangeArrowheads="1"/>
        </xdr:cNvSpPr>
      </xdr:nvSpPr>
      <xdr:spPr>
        <a:xfrm>
          <a:off x="4343400" y="178117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8</a:t>
          </a:r>
        </a:p>
      </xdr:txBody>
    </xdr:sp>
    <xdr:clientData/>
  </xdr:twoCellAnchor>
  <xdr:twoCellAnchor>
    <xdr:from>
      <xdr:col>8</xdr:col>
      <xdr:colOff>171450</xdr:colOff>
      <xdr:row>17</xdr:row>
      <xdr:rowOff>47625</xdr:rowOff>
    </xdr:from>
    <xdr:to>
      <xdr:col>8</xdr:col>
      <xdr:colOff>352425</xdr:colOff>
      <xdr:row>17</xdr:row>
      <xdr:rowOff>200025</xdr:rowOff>
    </xdr:to>
    <xdr:sp>
      <xdr:nvSpPr>
        <xdr:cNvPr id="29" name="TextBox 30"/>
        <xdr:cNvSpPr txBox="1">
          <a:spLocks noChangeArrowheads="1"/>
        </xdr:cNvSpPr>
      </xdr:nvSpPr>
      <xdr:spPr>
        <a:xfrm>
          <a:off x="4895850" y="178117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9</a:t>
          </a:r>
        </a:p>
      </xdr:txBody>
    </xdr:sp>
    <xdr:clientData/>
  </xdr:twoCellAnchor>
  <xdr:twoCellAnchor>
    <xdr:from>
      <xdr:col>9</xdr:col>
      <xdr:colOff>161925</xdr:colOff>
      <xdr:row>17</xdr:row>
      <xdr:rowOff>47625</xdr:rowOff>
    </xdr:from>
    <xdr:to>
      <xdr:col>9</xdr:col>
      <xdr:colOff>371475</xdr:colOff>
      <xdr:row>17</xdr:row>
      <xdr:rowOff>200025</xdr:rowOff>
    </xdr:to>
    <xdr:sp>
      <xdr:nvSpPr>
        <xdr:cNvPr id="30" name="TextBox 31"/>
        <xdr:cNvSpPr txBox="1">
          <a:spLocks noChangeArrowheads="1"/>
        </xdr:cNvSpPr>
      </xdr:nvSpPr>
      <xdr:spPr>
        <a:xfrm>
          <a:off x="5476875" y="1781175"/>
          <a:ext cx="209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10</a:t>
          </a:r>
        </a:p>
      </xdr:txBody>
    </xdr:sp>
    <xdr:clientData/>
  </xdr:twoCellAnchor>
  <xdr:twoCellAnchor>
    <xdr:from>
      <xdr:col>0</xdr:col>
      <xdr:colOff>276225</xdr:colOff>
      <xdr:row>23</xdr:row>
      <xdr:rowOff>38100</xdr:rowOff>
    </xdr:from>
    <xdr:to>
      <xdr:col>0</xdr:col>
      <xdr:colOff>447675</xdr:colOff>
      <xdr:row>23</xdr:row>
      <xdr:rowOff>190500</xdr:rowOff>
    </xdr:to>
    <xdr:sp>
      <xdr:nvSpPr>
        <xdr:cNvPr id="31" name="TextBox 32"/>
        <xdr:cNvSpPr txBox="1">
          <a:spLocks noChangeArrowheads="1"/>
        </xdr:cNvSpPr>
      </xdr:nvSpPr>
      <xdr:spPr>
        <a:xfrm>
          <a:off x="276225" y="20669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1</xdr:col>
      <xdr:colOff>200025</xdr:colOff>
      <xdr:row>23</xdr:row>
      <xdr:rowOff>38100</xdr:rowOff>
    </xdr:from>
    <xdr:to>
      <xdr:col>1</xdr:col>
      <xdr:colOff>371475</xdr:colOff>
      <xdr:row>23</xdr:row>
      <xdr:rowOff>190500</xdr:rowOff>
    </xdr:to>
    <xdr:sp>
      <xdr:nvSpPr>
        <xdr:cNvPr id="32" name="TextBox 33"/>
        <xdr:cNvSpPr txBox="1">
          <a:spLocks noChangeArrowheads="1"/>
        </xdr:cNvSpPr>
      </xdr:nvSpPr>
      <xdr:spPr>
        <a:xfrm>
          <a:off x="790575" y="20669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2</xdr:col>
      <xdr:colOff>180975</xdr:colOff>
      <xdr:row>23</xdr:row>
      <xdr:rowOff>38100</xdr:rowOff>
    </xdr:from>
    <xdr:to>
      <xdr:col>2</xdr:col>
      <xdr:colOff>361950</xdr:colOff>
      <xdr:row>23</xdr:row>
      <xdr:rowOff>190500</xdr:rowOff>
    </xdr:to>
    <xdr:sp>
      <xdr:nvSpPr>
        <xdr:cNvPr id="33" name="TextBox 34"/>
        <xdr:cNvSpPr txBox="1">
          <a:spLocks noChangeArrowheads="1"/>
        </xdr:cNvSpPr>
      </xdr:nvSpPr>
      <xdr:spPr>
        <a:xfrm>
          <a:off x="1362075" y="20669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3</xdr:col>
      <xdr:colOff>171450</xdr:colOff>
      <xdr:row>23</xdr:row>
      <xdr:rowOff>38100</xdr:rowOff>
    </xdr:from>
    <xdr:to>
      <xdr:col>3</xdr:col>
      <xdr:colOff>352425</xdr:colOff>
      <xdr:row>23</xdr:row>
      <xdr:rowOff>190500</xdr:rowOff>
    </xdr:to>
    <xdr:sp>
      <xdr:nvSpPr>
        <xdr:cNvPr id="34" name="TextBox 35"/>
        <xdr:cNvSpPr txBox="1">
          <a:spLocks noChangeArrowheads="1"/>
        </xdr:cNvSpPr>
      </xdr:nvSpPr>
      <xdr:spPr>
        <a:xfrm>
          <a:off x="1943100" y="20669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4</xdr:col>
      <xdr:colOff>180975</xdr:colOff>
      <xdr:row>23</xdr:row>
      <xdr:rowOff>38100</xdr:rowOff>
    </xdr:from>
    <xdr:to>
      <xdr:col>4</xdr:col>
      <xdr:colOff>361950</xdr:colOff>
      <xdr:row>23</xdr:row>
      <xdr:rowOff>190500</xdr:rowOff>
    </xdr:to>
    <xdr:sp>
      <xdr:nvSpPr>
        <xdr:cNvPr id="35" name="TextBox 36"/>
        <xdr:cNvSpPr txBox="1">
          <a:spLocks noChangeArrowheads="1"/>
        </xdr:cNvSpPr>
      </xdr:nvSpPr>
      <xdr:spPr>
        <a:xfrm>
          <a:off x="2543175" y="20669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5</xdr:col>
      <xdr:colOff>180975</xdr:colOff>
      <xdr:row>23</xdr:row>
      <xdr:rowOff>47625</xdr:rowOff>
    </xdr:from>
    <xdr:to>
      <xdr:col>5</xdr:col>
      <xdr:colOff>361950</xdr:colOff>
      <xdr:row>23</xdr:row>
      <xdr:rowOff>200025</xdr:rowOff>
    </xdr:to>
    <xdr:sp>
      <xdr:nvSpPr>
        <xdr:cNvPr id="36" name="TextBox 37"/>
        <xdr:cNvSpPr txBox="1">
          <a:spLocks noChangeArrowheads="1"/>
        </xdr:cNvSpPr>
      </xdr:nvSpPr>
      <xdr:spPr>
        <a:xfrm>
          <a:off x="3133725" y="20764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6</xdr:col>
      <xdr:colOff>200025</xdr:colOff>
      <xdr:row>23</xdr:row>
      <xdr:rowOff>47625</xdr:rowOff>
    </xdr:from>
    <xdr:to>
      <xdr:col>6</xdr:col>
      <xdr:colOff>371475</xdr:colOff>
      <xdr:row>23</xdr:row>
      <xdr:rowOff>200025</xdr:rowOff>
    </xdr:to>
    <xdr:sp>
      <xdr:nvSpPr>
        <xdr:cNvPr id="37" name="TextBox 38"/>
        <xdr:cNvSpPr txBox="1">
          <a:spLocks noChangeArrowheads="1"/>
        </xdr:cNvSpPr>
      </xdr:nvSpPr>
      <xdr:spPr>
        <a:xfrm>
          <a:off x="3743325" y="20764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7</a:t>
          </a:r>
        </a:p>
      </xdr:txBody>
    </xdr:sp>
    <xdr:clientData/>
  </xdr:twoCellAnchor>
  <xdr:twoCellAnchor>
    <xdr:from>
      <xdr:col>7</xdr:col>
      <xdr:colOff>209550</xdr:colOff>
      <xdr:row>23</xdr:row>
      <xdr:rowOff>38100</xdr:rowOff>
    </xdr:from>
    <xdr:to>
      <xdr:col>7</xdr:col>
      <xdr:colOff>381000</xdr:colOff>
      <xdr:row>23</xdr:row>
      <xdr:rowOff>190500</xdr:rowOff>
    </xdr:to>
    <xdr:sp>
      <xdr:nvSpPr>
        <xdr:cNvPr id="38" name="TextBox 39"/>
        <xdr:cNvSpPr txBox="1">
          <a:spLocks noChangeArrowheads="1"/>
        </xdr:cNvSpPr>
      </xdr:nvSpPr>
      <xdr:spPr>
        <a:xfrm>
          <a:off x="4343400" y="20669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8</a:t>
          </a:r>
        </a:p>
      </xdr:txBody>
    </xdr:sp>
    <xdr:clientData/>
  </xdr:twoCellAnchor>
  <xdr:twoCellAnchor>
    <xdr:from>
      <xdr:col>8</xdr:col>
      <xdr:colOff>171450</xdr:colOff>
      <xdr:row>23</xdr:row>
      <xdr:rowOff>47625</xdr:rowOff>
    </xdr:from>
    <xdr:to>
      <xdr:col>8</xdr:col>
      <xdr:colOff>352425</xdr:colOff>
      <xdr:row>23</xdr:row>
      <xdr:rowOff>200025</xdr:rowOff>
    </xdr:to>
    <xdr:sp>
      <xdr:nvSpPr>
        <xdr:cNvPr id="39" name="TextBox 40"/>
        <xdr:cNvSpPr txBox="1">
          <a:spLocks noChangeArrowheads="1"/>
        </xdr:cNvSpPr>
      </xdr:nvSpPr>
      <xdr:spPr>
        <a:xfrm>
          <a:off x="4895850" y="20764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9</a:t>
          </a:r>
        </a:p>
      </xdr:txBody>
    </xdr:sp>
    <xdr:clientData/>
  </xdr:twoCellAnchor>
  <xdr:twoCellAnchor>
    <xdr:from>
      <xdr:col>9</xdr:col>
      <xdr:colOff>161925</xdr:colOff>
      <xdr:row>23</xdr:row>
      <xdr:rowOff>47625</xdr:rowOff>
    </xdr:from>
    <xdr:to>
      <xdr:col>9</xdr:col>
      <xdr:colOff>371475</xdr:colOff>
      <xdr:row>23</xdr:row>
      <xdr:rowOff>200025</xdr:rowOff>
    </xdr:to>
    <xdr:sp>
      <xdr:nvSpPr>
        <xdr:cNvPr id="40" name="TextBox 41"/>
        <xdr:cNvSpPr txBox="1">
          <a:spLocks noChangeArrowheads="1"/>
        </xdr:cNvSpPr>
      </xdr:nvSpPr>
      <xdr:spPr>
        <a:xfrm>
          <a:off x="5476875" y="2076450"/>
          <a:ext cx="2095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10</a:t>
          </a:r>
        </a:p>
      </xdr:txBody>
    </xdr:sp>
    <xdr:clientData/>
  </xdr:twoCellAnchor>
  <xdr:twoCellAnchor>
    <xdr:from>
      <xdr:col>0</xdr:col>
      <xdr:colOff>276225</xdr:colOff>
      <xdr:row>29</xdr:row>
      <xdr:rowOff>38100</xdr:rowOff>
    </xdr:from>
    <xdr:to>
      <xdr:col>0</xdr:col>
      <xdr:colOff>447675</xdr:colOff>
      <xdr:row>29</xdr:row>
      <xdr:rowOff>190500</xdr:rowOff>
    </xdr:to>
    <xdr:sp>
      <xdr:nvSpPr>
        <xdr:cNvPr id="41" name="TextBox 42"/>
        <xdr:cNvSpPr txBox="1">
          <a:spLocks noChangeArrowheads="1"/>
        </xdr:cNvSpPr>
      </xdr:nvSpPr>
      <xdr:spPr>
        <a:xfrm>
          <a:off x="276225" y="268605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1</xdr:col>
      <xdr:colOff>200025</xdr:colOff>
      <xdr:row>29</xdr:row>
      <xdr:rowOff>38100</xdr:rowOff>
    </xdr:from>
    <xdr:to>
      <xdr:col>1</xdr:col>
      <xdr:colOff>371475</xdr:colOff>
      <xdr:row>29</xdr:row>
      <xdr:rowOff>190500</xdr:rowOff>
    </xdr:to>
    <xdr:sp>
      <xdr:nvSpPr>
        <xdr:cNvPr id="42" name="TextBox 43"/>
        <xdr:cNvSpPr txBox="1">
          <a:spLocks noChangeArrowheads="1"/>
        </xdr:cNvSpPr>
      </xdr:nvSpPr>
      <xdr:spPr>
        <a:xfrm>
          <a:off x="790575" y="268605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2</xdr:col>
      <xdr:colOff>180975</xdr:colOff>
      <xdr:row>29</xdr:row>
      <xdr:rowOff>38100</xdr:rowOff>
    </xdr:from>
    <xdr:to>
      <xdr:col>2</xdr:col>
      <xdr:colOff>361950</xdr:colOff>
      <xdr:row>29</xdr:row>
      <xdr:rowOff>190500</xdr:rowOff>
    </xdr:to>
    <xdr:sp>
      <xdr:nvSpPr>
        <xdr:cNvPr id="43" name="TextBox 44"/>
        <xdr:cNvSpPr txBox="1">
          <a:spLocks noChangeArrowheads="1"/>
        </xdr:cNvSpPr>
      </xdr:nvSpPr>
      <xdr:spPr>
        <a:xfrm>
          <a:off x="1362075" y="268605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3</xdr:col>
      <xdr:colOff>171450</xdr:colOff>
      <xdr:row>29</xdr:row>
      <xdr:rowOff>38100</xdr:rowOff>
    </xdr:from>
    <xdr:to>
      <xdr:col>3</xdr:col>
      <xdr:colOff>352425</xdr:colOff>
      <xdr:row>29</xdr:row>
      <xdr:rowOff>190500</xdr:rowOff>
    </xdr:to>
    <xdr:sp>
      <xdr:nvSpPr>
        <xdr:cNvPr id="44" name="TextBox 45"/>
        <xdr:cNvSpPr txBox="1">
          <a:spLocks noChangeArrowheads="1"/>
        </xdr:cNvSpPr>
      </xdr:nvSpPr>
      <xdr:spPr>
        <a:xfrm>
          <a:off x="1943100" y="268605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4</xdr:col>
      <xdr:colOff>180975</xdr:colOff>
      <xdr:row>29</xdr:row>
      <xdr:rowOff>38100</xdr:rowOff>
    </xdr:from>
    <xdr:to>
      <xdr:col>4</xdr:col>
      <xdr:colOff>361950</xdr:colOff>
      <xdr:row>29</xdr:row>
      <xdr:rowOff>190500</xdr:rowOff>
    </xdr:to>
    <xdr:sp>
      <xdr:nvSpPr>
        <xdr:cNvPr id="45" name="TextBox 46"/>
        <xdr:cNvSpPr txBox="1">
          <a:spLocks noChangeArrowheads="1"/>
        </xdr:cNvSpPr>
      </xdr:nvSpPr>
      <xdr:spPr>
        <a:xfrm>
          <a:off x="2543175" y="268605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5</xdr:col>
      <xdr:colOff>180975</xdr:colOff>
      <xdr:row>29</xdr:row>
      <xdr:rowOff>47625</xdr:rowOff>
    </xdr:from>
    <xdr:to>
      <xdr:col>5</xdr:col>
      <xdr:colOff>361950</xdr:colOff>
      <xdr:row>29</xdr:row>
      <xdr:rowOff>200025</xdr:rowOff>
    </xdr:to>
    <xdr:sp>
      <xdr:nvSpPr>
        <xdr:cNvPr id="46" name="TextBox 47"/>
        <xdr:cNvSpPr txBox="1">
          <a:spLocks noChangeArrowheads="1"/>
        </xdr:cNvSpPr>
      </xdr:nvSpPr>
      <xdr:spPr>
        <a:xfrm>
          <a:off x="3133725" y="268605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6</xdr:col>
      <xdr:colOff>200025</xdr:colOff>
      <xdr:row>29</xdr:row>
      <xdr:rowOff>47625</xdr:rowOff>
    </xdr:from>
    <xdr:to>
      <xdr:col>6</xdr:col>
      <xdr:colOff>371475</xdr:colOff>
      <xdr:row>29</xdr:row>
      <xdr:rowOff>200025</xdr:rowOff>
    </xdr:to>
    <xdr:sp>
      <xdr:nvSpPr>
        <xdr:cNvPr id="47" name="TextBox 48"/>
        <xdr:cNvSpPr txBox="1">
          <a:spLocks noChangeArrowheads="1"/>
        </xdr:cNvSpPr>
      </xdr:nvSpPr>
      <xdr:spPr>
        <a:xfrm>
          <a:off x="3743325" y="268605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7</a:t>
          </a:r>
        </a:p>
      </xdr:txBody>
    </xdr:sp>
    <xdr:clientData/>
  </xdr:twoCellAnchor>
  <xdr:twoCellAnchor>
    <xdr:from>
      <xdr:col>7</xdr:col>
      <xdr:colOff>209550</xdr:colOff>
      <xdr:row>29</xdr:row>
      <xdr:rowOff>38100</xdr:rowOff>
    </xdr:from>
    <xdr:to>
      <xdr:col>7</xdr:col>
      <xdr:colOff>381000</xdr:colOff>
      <xdr:row>29</xdr:row>
      <xdr:rowOff>190500</xdr:rowOff>
    </xdr:to>
    <xdr:sp>
      <xdr:nvSpPr>
        <xdr:cNvPr id="48" name="TextBox 49"/>
        <xdr:cNvSpPr txBox="1">
          <a:spLocks noChangeArrowheads="1"/>
        </xdr:cNvSpPr>
      </xdr:nvSpPr>
      <xdr:spPr>
        <a:xfrm>
          <a:off x="4343400" y="268605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8</a:t>
          </a:r>
        </a:p>
      </xdr:txBody>
    </xdr:sp>
    <xdr:clientData/>
  </xdr:twoCellAnchor>
  <xdr:twoCellAnchor>
    <xdr:from>
      <xdr:col>8</xdr:col>
      <xdr:colOff>171450</xdr:colOff>
      <xdr:row>29</xdr:row>
      <xdr:rowOff>47625</xdr:rowOff>
    </xdr:from>
    <xdr:to>
      <xdr:col>8</xdr:col>
      <xdr:colOff>352425</xdr:colOff>
      <xdr:row>29</xdr:row>
      <xdr:rowOff>200025</xdr:rowOff>
    </xdr:to>
    <xdr:sp>
      <xdr:nvSpPr>
        <xdr:cNvPr id="49" name="TextBox 50"/>
        <xdr:cNvSpPr txBox="1">
          <a:spLocks noChangeArrowheads="1"/>
        </xdr:cNvSpPr>
      </xdr:nvSpPr>
      <xdr:spPr>
        <a:xfrm>
          <a:off x="4895850" y="268605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9</a:t>
          </a:r>
        </a:p>
      </xdr:txBody>
    </xdr:sp>
    <xdr:clientData/>
  </xdr:twoCellAnchor>
  <xdr:twoCellAnchor>
    <xdr:from>
      <xdr:col>9</xdr:col>
      <xdr:colOff>161925</xdr:colOff>
      <xdr:row>29</xdr:row>
      <xdr:rowOff>47625</xdr:rowOff>
    </xdr:from>
    <xdr:to>
      <xdr:col>9</xdr:col>
      <xdr:colOff>371475</xdr:colOff>
      <xdr:row>29</xdr:row>
      <xdr:rowOff>200025</xdr:rowOff>
    </xdr:to>
    <xdr:sp>
      <xdr:nvSpPr>
        <xdr:cNvPr id="50" name="TextBox 51"/>
        <xdr:cNvSpPr txBox="1">
          <a:spLocks noChangeArrowheads="1"/>
        </xdr:cNvSpPr>
      </xdr:nvSpPr>
      <xdr:spPr>
        <a:xfrm>
          <a:off x="5476875" y="2686050"/>
          <a:ext cx="209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10</a:t>
          </a:r>
        </a:p>
      </xdr:txBody>
    </xdr:sp>
    <xdr:clientData/>
  </xdr:twoCellAnchor>
  <xdr:twoCellAnchor>
    <xdr:from>
      <xdr:col>0</xdr:col>
      <xdr:colOff>276225</xdr:colOff>
      <xdr:row>35</xdr:row>
      <xdr:rowOff>38100</xdr:rowOff>
    </xdr:from>
    <xdr:to>
      <xdr:col>0</xdr:col>
      <xdr:colOff>447675</xdr:colOff>
      <xdr:row>35</xdr:row>
      <xdr:rowOff>190500</xdr:rowOff>
    </xdr:to>
    <xdr:sp>
      <xdr:nvSpPr>
        <xdr:cNvPr id="51" name="TextBox 52"/>
        <xdr:cNvSpPr txBox="1">
          <a:spLocks noChangeArrowheads="1"/>
        </xdr:cNvSpPr>
      </xdr:nvSpPr>
      <xdr:spPr>
        <a:xfrm>
          <a:off x="276225" y="29718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1</xdr:col>
      <xdr:colOff>200025</xdr:colOff>
      <xdr:row>35</xdr:row>
      <xdr:rowOff>38100</xdr:rowOff>
    </xdr:from>
    <xdr:to>
      <xdr:col>1</xdr:col>
      <xdr:colOff>371475</xdr:colOff>
      <xdr:row>35</xdr:row>
      <xdr:rowOff>190500</xdr:rowOff>
    </xdr:to>
    <xdr:sp>
      <xdr:nvSpPr>
        <xdr:cNvPr id="52" name="TextBox 53"/>
        <xdr:cNvSpPr txBox="1">
          <a:spLocks noChangeArrowheads="1"/>
        </xdr:cNvSpPr>
      </xdr:nvSpPr>
      <xdr:spPr>
        <a:xfrm>
          <a:off x="790575" y="29718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2</xdr:col>
      <xdr:colOff>180975</xdr:colOff>
      <xdr:row>35</xdr:row>
      <xdr:rowOff>38100</xdr:rowOff>
    </xdr:from>
    <xdr:to>
      <xdr:col>2</xdr:col>
      <xdr:colOff>361950</xdr:colOff>
      <xdr:row>35</xdr:row>
      <xdr:rowOff>190500</xdr:rowOff>
    </xdr:to>
    <xdr:sp>
      <xdr:nvSpPr>
        <xdr:cNvPr id="53" name="TextBox 54"/>
        <xdr:cNvSpPr txBox="1">
          <a:spLocks noChangeArrowheads="1"/>
        </xdr:cNvSpPr>
      </xdr:nvSpPr>
      <xdr:spPr>
        <a:xfrm>
          <a:off x="1362075" y="29718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3</xdr:col>
      <xdr:colOff>171450</xdr:colOff>
      <xdr:row>35</xdr:row>
      <xdr:rowOff>38100</xdr:rowOff>
    </xdr:from>
    <xdr:to>
      <xdr:col>3</xdr:col>
      <xdr:colOff>352425</xdr:colOff>
      <xdr:row>35</xdr:row>
      <xdr:rowOff>190500</xdr:rowOff>
    </xdr:to>
    <xdr:sp>
      <xdr:nvSpPr>
        <xdr:cNvPr id="54" name="TextBox 55"/>
        <xdr:cNvSpPr txBox="1">
          <a:spLocks noChangeArrowheads="1"/>
        </xdr:cNvSpPr>
      </xdr:nvSpPr>
      <xdr:spPr>
        <a:xfrm>
          <a:off x="1943100" y="29718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4</xdr:col>
      <xdr:colOff>180975</xdr:colOff>
      <xdr:row>35</xdr:row>
      <xdr:rowOff>38100</xdr:rowOff>
    </xdr:from>
    <xdr:to>
      <xdr:col>4</xdr:col>
      <xdr:colOff>361950</xdr:colOff>
      <xdr:row>35</xdr:row>
      <xdr:rowOff>190500</xdr:rowOff>
    </xdr:to>
    <xdr:sp>
      <xdr:nvSpPr>
        <xdr:cNvPr id="55" name="TextBox 56"/>
        <xdr:cNvSpPr txBox="1">
          <a:spLocks noChangeArrowheads="1"/>
        </xdr:cNvSpPr>
      </xdr:nvSpPr>
      <xdr:spPr>
        <a:xfrm>
          <a:off x="2543175" y="29718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5</xdr:col>
      <xdr:colOff>180975</xdr:colOff>
      <xdr:row>35</xdr:row>
      <xdr:rowOff>47625</xdr:rowOff>
    </xdr:from>
    <xdr:to>
      <xdr:col>5</xdr:col>
      <xdr:colOff>361950</xdr:colOff>
      <xdr:row>35</xdr:row>
      <xdr:rowOff>200025</xdr:rowOff>
    </xdr:to>
    <xdr:sp>
      <xdr:nvSpPr>
        <xdr:cNvPr id="56" name="TextBox 57"/>
        <xdr:cNvSpPr txBox="1">
          <a:spLocks noChangeArrowheads="1"/>
        </xdr:cNvSpPr>
      </xdr:nvSpPr>
      <xdr:spPr>
        <a:xfrm>
          <a:off x="3133725" y="29813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6</xdr:col>
      <xdr:colOff>200025</xdr:colOff>
      <xdr:row>35</xdr:row>
      <xdr:rowOff>47625</xdr:rowOff>
    </xdr:from>
    <xdr:to>
      <xdr:col>6</xdr:col>
      <xdr:colOff>371475</xdr:colOff>
      <xdr:row>35</xdr:row>
      <xdr:rowOff>200025</xdr:rowOff>
    </xdr:to>
    <xdr:sp>
      <xdr:nvSpPr>
        <xdr:cNvPr id="57" name="TextBox 58"/>
        <xdr:cNvSpPr txBox="1">
          <a:spLocks noChangeArrowheads="1"/>
        </xdr:cNvSpPr>
      </xdr:nvSpPr>
      <xdr:spPr>
        <a:xfrm>
          <a:off x="3743325" y="29813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7</a:t>
          </a:r>
        </a:p>
      </xdr:txBody>
    </xdr:sp>
    <xdr:clientData/>
  </xdr:twoCellAnchor>
  <xdr:twoCellAnchor>
    <xdr:from>
      <xdr:col>7</xdr:col>
      <xdr:colOff>209550</xdr:colOff>
      <xdr:row>35</xdr:row>
      <xdr:rowOff>38100</xdr:rowOff>
    </xdr:from>
    <xdr:to>
      <xdr:col>7</xdr:col>
      <xdr:colOff>381000</xdr:colOff>
      <xdr:row>35</xdr:row>
      <xdr:rowOff>190500</xdr:rowOff>
    </xdr:to>
    <xdr:sp>
      <xdr:nvSpPr>
        <xdr:cNvPr id="58" name="TextBox 59"/>
        <xdr:cNvSpPr txBox="1">
          <a:spLocks noChangeArrowheads="1"/>
        </xdr:cNvSpPr>
      </xdr:nvSpPr>
      <xdr:spPr>
        <a:xfrm>
          <a:off x="4343400" y="29718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8</a:t>
          </a:r>
        </a:p>
      </xdr:txBody>
    </xdr:sp>
    <xdr:clientData/>
  </xdr:twoCellAnchor>
  <xdr:twoCellAnchor>
    <xdr:from>
      <xdr:col>8</xdr:col>
      <xdr:colOff>171450</xdr:colOff>
      <xdr:row>35</xdr:row>
      <xdr:rowOff>47625</xdr:rowOff>
    </xdr:from>
    <xdr:to>
      <xdr:col>8</xdr:col>
      <xdr:colOff>352425</xdr:colOff>
      <xdr:row>35</xdr:row>
      <xdr:rowOff>200025</xdr:rowOff>
    </xdr:to>
    <xdr:sp>
      <xdr:nvSpPr>
        <xdr:cNvPr id="59" name="TextBox 60"/>
        <xdr:cNvSpPr txBox="1">
          <a:spLocks noChangeArrowheads="1"/>
        </xdr:cNvSpPr>
      </xdr:nvSpPr>
      <xdr:spPr>
        <a:xfrm>
          <a:off x="4895850" y="29813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9</a:t>
          </a:r>
        </a:p>
      </xdr:txBody>
    </xdr:sp>
    <xdr:clientData/>
  </xdr:twoCellAnchor>
  <xdr:twoCellAnchor>
    <xdr:from>
      <xdr:col>9</xdr:col>
      <xdr:colOff>161925</xdr:colOff>
      <xdr:row>35</xdr:row>
      <xdr:rowOff>47625</xdr:rowOff>
    </xdr:from>
    <xdr:to>
      <xdr:col>9</xdr:col>
      <xdr:colOff>371475</xdr:colOff>
      <xdr:row>35</xdr:row>
      <xdr:rowOff>200025</xdr:rowOff>
    </xdr:to>
    <xdr:sp>
      <xdr:nvSpPr>
        <xdr:cNvPr id="60" name="TextBox 61"/>
        <xdr:cNvSpPr txBox="1">
          <a:spLocks noChangeArrowheads="1"/>
        </xdr:cNvSpPr>
      </xdr:nvSpPr>
      <xdr:spPr>
        <a:xfrm>
          <a:off x="5476875" y="2981325"/>
          <a:ext cx="2095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10</a:t>
          </a:r>
        </a:p>
      </xdr:txBody>
    </xdr:sp>
    <xdr:clientData/>
  </xdr:twoCellAnchor>
  <xdr:twoCellAnchor>
    <xdr:from>
      <xdr:col>0</xdr:col>
      <xdr:colOff>276225</xdr:colOff>
      <xdr:row>41</xdr:row>
      <xdr:rowOff>38100</xdr:rowOff>
    </xdr:from>
    <xdr:to>
      <xdr:col>0</xdr:col>
      <xdr:colOff>447675</xdr:colOff>
      <xdr:row>41</xdr:row>
      <xdr:rowOff>190500</xdr:rowOff>
    </xdr:to>
    <xdr:sp>
      <xdr:nvSpPr>
        <xdr:cNvPr id="61" name="TextBox 62"/>
        <xdr:cNvSpPr txBox="1">
          <a:spLocks noChangeArrowheads="1"/>
        </xdr:cNvSpPr>
      </xdr:nvSpPr>
      <xdr:spPr>
        <a:xfrm>
          <a:off x="276225" y="359092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1</xdr:col>
      <xdr:colOff>200025</xdr:colOff>
      <xdr:row>41</xdr:row>
      <xdr:rowOff>38100</xdr:rowOff>
    </xdr:from>
    <xdr:to>
      <xdr:col>1</xdr:col>
      <xdr:colOff>371475</xdr:colOff>
      <xdr:row>41</xdr:row>
      <xdr:rowOff>190500</xdr:rowOff>
    </xdr:to>
    <xdr:sp>
      <xdr:nvSpPr>
        <xdr:cNvPr id="62" name="TextBox 63"/>
        <xdr:cNvSpPr txBox="1">
          <a:spLocks noChangeArrowheads="1"/>
        </xdr:cNvSpPr>
      </xdr:nvSpPr>
      <xdr:spPr>
        <a:xfrm>
          <a:off x="790575" y="359092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2</xdr:col>
      <xdr:colOff>180975</xdr:colOff>
      <xdr:row>41</xdr:row>
      <xdr:rowOff>38100</xdr:rowOff>
    </xdr:from>
    <xdr:to>
      <xdr:col>2</xdr:col>
      <xdr:colOff>361950</xdr:colOff>
      <xdr:row>41</xdr:row>
      <xdr:rowOff>190500</xdr:rowOff>
    </xdr:to>
    <xdr:sp>
      <xdr:nvSpPr>
        <xdr:cNvPr id="63" name="TextBox 64"/>
        <xdr:cNvSpPr txBox="1">
          <a:spLocks noChangeArrowheads="1"/>
        </xdr:cNvSpPr>
      </xdr:nvSpPr>
      <xdr:spPr>
        <a:xfrm>
          <a:off x="1362075" y="359092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3</xdr:col>
      <xdr:colOff>171450</xdr:colOff>
      <xdr:row>41</xdr:row>
      <xdr:rowOff>38100</xdr:rowOff>
    </xdr:from>
    <xdr:to>
      <xdr:col>3</xdr:col>
      <xdr:colOff>352425</xdr:colOff>
      <xdr:row>41</xdr:row>
      <xdr:rowOff>190500</xdr:rowOff>
    </xdr:to>
    <xdr:sp>
      <xdr:nvSpPr>
        <xdr:cNvPr id="64" name="TextBox 65"/>
        <xdr:cNvSpPr txBox="1">
          <a:spLocks noChangeArrowheads="1"/>
        </xdr:cNvSpPr>
      </xdr:nvSpPr>
      <xdr:spPr>
        <a:xfrm>
          <a:off x="1943100" y="359092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4</xdr:col>
      <xdr:colOff>180975</xdr:colOff>
      <xdr:row>41</xdr:row>
      <xdr:rowOff>38100</xdr:rowOff>
    </xdr:from>
    <xdr:to>
      <xdr:col>4</xdr:col>
      <xdr:colOff>361950</xdr:colOff>
      <xdr:row>41</xdr:row>
      <xdr:rowOff>190500</xdr:rowOff>
    </xdr:to>
    <xdr:sp>
      <xdr:nvSpPr>
        <xdr:cNvPr id="65" name="TextBox 66"/>
        <xdr:cNvSpPr txBox="1">
          <a:spLocks noChangeArrowheads="1"/>
        </xdr:cNvSpPr>
      </xdr:nvSpPr>
      <xdr:spPr>
        <a:xfrm>
          <a:off x="2543175" y="359092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5</xdr:col>
      <xdr:colOff>180975</xdr:colOff>
      <xdr:row>41</xdr:row>
      <xdr:rowOff>47625</xdr:rowOff>
    </xdr:from>
    <xdr:to>
      <xdr:col>5</xdr:col>
      <xdr:colOff>361950</xdr:colOff>
      <xdr:row>41</xdr:row>
      <xdr:rowOff>200025</xdr:rowOff>
    </xdr:to>
    <xdr:sp>
      <xdr:nvSpPr>
        <xdr:cNvPr id="66" name="TextBox 67"/>
        <xdr:cNvSpPr txBox="1">
          <a:spLocks noChangeArrowheads="1"/>
        </xdr:cNvSpPr>
      </xdr:nvSpPr>
      <xdr:spPr>
        <a:xfrm>
          <a:off x="3133725" y="359092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6</xdr:col>
      <xdr:colOff>200025</xdr:colOff>
      <xdr:row>41</xdr:row>
      <xdr:rowOff>47625</xdr:rowOff>
    </xdr:from>
    <xdr:to>
      <xdr:col>6</xdr:col>
      <xdr:colOff>371475</xdr:colOff>
      <xdr:row>41</xdr:row>
      <xdr:rowOff>200025</xdr:rowOff>
    </xdr:to>
    <xdr:sp>
      <xdr:nvSpPr>
        <xdr:cNvPr id="67" name="TextBox 68"/>
        <xdr:cNvSpPr txBox="1">
          <a:spLocks noChangeArrowheads="1"/>
        </xdr:cNvSpPr>
      </xdr:nvSpPr>
      <xdr:spPr>
        <a:xfrm>
          <a:off x="3743325" y="359092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7</a:t>
          </a:r>
        </a:p>
      </xdr:txBody>
    </xdr:sp>
    <xdr:clientData/>
  </xdr:twoCellAnchor>
  <xdr:twoCellAnchor>
    <xdr:from>
      <xdr:col>7</xdr:col>
      <xdr:colOff>209550</xdr:colOff>
      <xdr:row>41</xdr:row>
      <xdr:rowOff>38100</xdr:rowOff>
    </xdr:from>
    <xdr:to>
      <xdr:col>7</xdr:col>
      <xdr:colOff>381000</xdr:colOff>
      <xdr:row>41</xdr:row>
      <xdr:rowOff>190500</xdr:rowOff>
    </xdr:to>
    <xdr:sp>
      <xdr:nvSpPr>
        <xdr:cNvPr id="68" name="TextBox 69"/>
        <xdr:cNvSpPr txBox="1">
          <a:spLocks noChangeArrowheads="1"/>
        </xdr:cNvSpPr>
      </xdr:nvSpPr>
      <xdr:spPr>
        <a:xfrm>
          <a:off x="4343400" y="359092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8</a:t>
          </a:r>
        </a:p>
      </xdr:txBody>
    </xdr:sp>
    <xdr:clientData/>
  </xdr:twoCellAnchor>
  <xdr:twoCellAnchor>
    <xdr:from>
      <xdr:col>8</xdr:col>
      <xdr:colOff>171450</xdr:colOff>
      <xdr:row>41</xdr:row>
      <xdr:rowOff>47625</xdr:rowOff>
    </xdr:from>
    <xdr:to>
      <xdr:col>8</xdr:col>
      <xdr:colOff>352425</xdr:colOff>
      <xdr:row>41</xdr:row>
      <xdr:rowOff>200025</xdr:rowOff>
    </xdr:to>
    <xdr:sp>
      <xdr:nvSpPr>
        <xdr:cNvPr id="69" name="TextBox 70"/>
        <xdr:cNvSpPr txBox="1">
          <a:spLocks noChangeArrowheads="1"/>
        </xdr:cNvSpPr>
      </xdr:nvSpPr>
      <xdr:spPr>
        <a:xfrm>
          <a:off x="4895850" y="359092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9</a:t>
          </a:r>
        </a:p>
      </xdr:txBody>
    </xdr:sp>
    <xdr:clientData/>
  </xdr:twoCellAnchor>
  <xdr:twoCellAnchor>
    <xdr:from>
      <xdr:col>9</xdr:col>
      <xdr:colOff>161925</xdr:colOff>
      <xdr:row>41</xdr:row>
      <xdr:rowOff>47625</xdr:rowOff>
    </xdr:from>
    <xdr:to>
      <xdr:col>9</xdr:col>
      <xdr:colOff>371475</xdr:colOff>
      <xdr:row>41</xdr:row>
      <xdr:rowOff>200025</xdr:rowOff>
    </xdr:to>
    <xdr:sp>
      <xdr:nvSpPr>
        <xdr:cNvPr id="70" name="TextBox 71"/>
        <xdr:cNvSpPr txBox="1">
          <a:spLocks noChangeArrowheads="1"/>
        </xdr:cNvSpPr>
      </xdr:nvSpPr>
      <xdr:spPr>
        <a:xfrm>
          <a:off x="5476875" y="3590925"/>
          <a:ext cx="209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10</a:t>
          </a:r>
        </a:p>
      </xdr:txBody>
    </xdr:sp>
    <xdr:clientData/>
  </xdr:twoCellAnchor>
  <xdr:twoCellAnchor>
    <xdr:from>
      <xdr:col>0</xdr:col>
      <xdr:colOff>276225</xdr:colOff>
      <xdr:row>47</xdr:row>
      <xdr:rowOff>38100</xdr:rowOff>
    </xdr:from>
    <xdr:to>
      <xdr:col>0</xdr:col>
      <xdr:colOff>447675</xdr:colOff>
      <xdr:row>47</xdr:row>
      <xdr:rowOff>190500</xdr:rowOff>
    </xdr:to>
    <xdr:sp>
      <xdr:nvSpPr>
        <xdr:cNvPr id="71" name="TextBox 72"/>
        <xdr:cNvSpPr txBox="1">
          <a:spLocks noChangeArrowheads="1"/>
        </xdr:cNvSpPr>
      </xdr:nvSpPr>
      <xdr:spPr>
        <a:xfrm>
          <a:off x="276225" y="38766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1</xdr:col>
      <xdr:colOff>200025</xdr:colOff>
      <xdr:row>47</xdr:row>
      <xdr:rowOff>38100</xdr:rowOff>
    </xdr:from>
    <xdr:to>
      <xdr:col>1</xdr:col>
      <xdr:colOff>371475</xdr:colOff>
      <xdr:row>47</xdr:row>
      <xdr:rowOff>190500</xdr:rowOff>
    </xdr:to>
    <xdr:sp>
      <xdr:nvSpPr>
        <xdr:cNvPr id="72" name="TextBox 73"/>
        <xdr:cNvSpPr txBox="1">
          <a:spLocks noChangeArrowheads="1"/>
        </xdr:cNvSpPr>
      </xdr:nvSpPr>
      <xdr:spPr>
        <a:xfrm>
          <a:off x="790575" y="38766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2</xdr:col>
      <xdr:colOff>180975</xdr:colOff>
      <xdr:row>47</xdr:row>
      <xdr:rowOff>38100</xdr:rowOff>
    </xdr:from>
    <xdr:to>
      <xdr:col>2</xdr:col>
      <xdr:colOff>361950</xdr:colOff>
      <xdr:row>47</xdr:row>
      <xdr:rowOff>190500</xdr:rowOff>
    </xdr:to>
    <xdr:sp>
      <xdr:nvSpPr>
        <xdr:cNvPr id="73" name="TextBox 74"/>
        <xdr:cNvSpPr txBox="1">
          <a:spLocks noChangeArrowheads="1"/>
        </xdr:cNvSpPr>
      </xdr:nvSpPr>
      <xdr:spPr>
        <a:xfrm>
          <a:off x="1362075" y="38766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3</xdr:col>
      <xdr:colOff>171450</xdr:colOff>
      <xdr:row>47</xdr:row>
      <xdr:rowOff>38100</xdr:rowOff>
    </xdr:from>
    <xdr:to>
      <xdr:col>3</xdr:col>
      <xdr:colOff>352425</xdr:colOff>
      <xdr:row>47</xdr:row>
      <xdr:rowOff>190500</xdr:rowOff>
    </xdr:to>
    <xdr:sp>
      <xdr:nvSpPr>
        <xdr:cNvPr id="74" name="TextBox 75"/>
        <xdr:cNvSpPr txBox="1">
          <a:spLocks noChangeArrowheads="1"/>
        </xdr:cNvSpPr>
      </xdr:nvSpPr>
      <xdr:spPr>
        <a:xfrm>
          <a:off x="1943100" y="38766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4</xdr:col>
      <xdr:colOff>180975</xdr:colOff>
      <xdr:row>47</xdr:row>
      <xdr:rowOff>38100</xdr:rowOff>
    </xdr:from>
    <xdr:to>
      <xdr:col>4</xdr:col>
      <xdr:colOff>361950</xdr:colOff>
      <xdr:row>47</xdr:row>
      <xdr:rowOff>190500</xdr:rowOff>
    </xdr:to>
    <xdr:sp>
      <xdr:nvSpPr>
        <xdr:cNvPr id="75" name="TextBox 76"/>
        <xdr:cNvSpPr txBox="1">
          <a:spLocks noChangeArrowheads="1"/>
        </xdr:cNvSpPr>
      </xdr:nvSpPr>
      <xdr:spPr>
        <a:xfrm>
          <a:off x="2543175" y="38766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5</xdr:col>
      <xdr:colOff>180975</xdr:colOff>
      <xdr:row>47</xdr:row>
      <xdr:rowOff>47625</xdr:rowOff>
    </xdr:from>
    <xdr:to>
      <xdr:col>5</xdr:col>
      <xdr:colOff>361950</xdr:colOff>
      <xdr:row>47</xdr:row>
      <xdr:rowOff>200025</xdr:rowOff>
    </xdr:to>
    <xdr:sp>
      <xdr:nvSpPr>
        <xdr:cNvPr id="76" name="TextBox 77"/>
        <xdr:cNvSpPr txBox="1">
          <a:spLocks noChangeArrowheads="1"/>
        </xdr:cNvSpPr>
      </xdr:nvSpPr>
      <xdr:spPr>
        <a:xfrm>
          <a:off x="3133725" y="38862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6</xdr:col>
      <xdr:colOff>200025</xdr:colOff>
      <xdr:row>47</xdr:row>
      <xdr:rowOff>47625</xdr:rowOff>
    </xdr:from>
    <xdr:to>
      <xdr:col>6</xdr:col>
      <xdr:colOff>371475</xdr:colOff>
      <xdr:row>47</xdr:row>
      <xdr:rowOff>200025</xdr:rowOff>
    </xdr:to>
    <xdr:sp>
      <xdr:nvSpPr>
        <xdr:cNvPr id="77" name="TextBox 78"/>
        <xdr:cNvSpPr txBox="1">
          <a:spLocks noChangeArrowheads="1"/>
        </xdr:cNvSpPr>
      </xdr:nvSpPr>
      <xdr:spPr>
        <a:xfrm>
          <a:off x="3743325" y="38862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7</a:t>
          </a:r>
        </a:p>
      </xdr:txBody>
    </xdr:sp>
    <xdr:clientData/>
  </xdr:twoCellAnchor>
  <xdr:twoCellAnchor>
    <xdr:from>
      <xdr:col>7</xdr:col>
      <xdr:colOff>209550</xdr:colOff>
      <xdr:row>47</xdr:row>
      <xdr:rowOff>38100</xdr:rowOff>
    </xdr:from>
    <xdr:to>
      <xdr:col>7</xdr:col>
      <xdr:colOff>381000</xdr:colOff>
      <xdr:row>47</xdr:row>
      <xdr:rowOff>190500</xdr:rowOff>
    </xdr:to>
    <xdr:sp>
      <xdr:nvSpPr>
        <xdr:cNvPr id="78" name="TextBox 79"/>
        <xdr:cNvSpPr txBox="1">
          <a:spLocks noChangeArrowheads="1"/>
        </xdr:cNvSpPr>
      </xdr:nvSpPr>
      <xdr:spPr>
        <a:xfrm>
          <a:off x="4343400" y="38766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8</a:t>
          </a:r>
        </a:p>
      </xdr:txBody>
    </xdr:sp>
    <xdr:clientData/>
  </xdr:twoCellAnchor>
  <xdr:twoCellAnchor>
    <xdr:from>
      <xdr:col>8</xdr:col>
      <xdr:colOff>171450</xdr:colOff>
      <xdr:row>47</xdr:row>
      <xdr:rowOff>47625</xdr:rowOff>
    </xdr:from>
    <xdr:to>
      <xdr:col>8</xdr:col>
      <xdr:colOff>352425</xdr:colOff>
      <xdr:row>47</xdr:row>
      <xdr:rowOff>200025</xdr:rowOff>
    </xdr:to>
    <xdr:sp>
      <xdr:nvSpPr>
        <xdr:cNvPr id="79" name="TextBox 80"/>
        <xdr:cNvSpPr txBox="1">
          <a:spLocks noChangeArrowheads="1"/>
        </xdr:cNvSpPr>
      </xdr:nvSpPr>
      <xdr:spPr>
        <a:xfrm>
          <a:off x="4895850" y="38862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9</a:t>
          </a:r>
        </a:p>
      </xdr:txBody>
    </xdr:sp>
    <xdr:clientData/>
  </xdr:twoCellAnchor>
  <xdr:twoCellAnchor>
    <xdr:from>
      <xdr:col>9</xdr:col>
      <xdr:colOff>161925</xdr:colOff>
      <xdr:row>47</xdr:row>
      <xdr:rowOff>47625</xdr:rowOff>
    </xdr:from>
    <xdr:to>
      <xdr:col>9</xdr:col>
      <xdr:colOff>371475</xdr:colOff>
      <xdr:row>47</xdr:row>
      <xdr:rowOff>200025</xdr:rowOff>
    </xdr:to>
    <xdr:sp>
      <xdr:nvSpPr>
        <xdr:cNvPr id="80" name="TextBox 81"/>
        <xdr:cNvSpPr txBox="1">
          <a:spLocks noChangeArrowheads="1"/>
        </xdr:cNvSpPr>
      </xdr:nvSpPr>
      <xdr:spPr>
        <a:xfrm>
          <a:off x="5476875" y="3886200"/>
          <a:ext cx="2095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10</a:t>
          </a:r>
        </a:p>
      </xdr:txBody>
    </xdr:sp>
    <xdr:clientData/>
  </xdr:twoCellAnchor>
  <xdr:twoCellAnchor>
    <xdr:from>
      <xdr:col>0</xdr:col>
      <xdr:colOff>276225</xdr:colOff>
      <xdr:row>53</xdr:row>
      <xdr:rowOff>38100</xdr:rowOff>
    </xdr:from>
    <xdr:to>
      <xdr:col>0</xdr:col>
      <xdr:colOff>447675</xdr:colOff>
      <xdr:row>53</xdr:row>
      <xdr:rowOff>190500</xdr:rowOff>
    </xdr:to>
    <xdr:sp>
      <xdr:nvSpPr>
        <xdr:cNvPr id="81" name="TextBox 82"/>
        <xdr:cNvSpPr txBox="1">
          <a:spLocks noChangeArrowheads="1"/>
        </xdr:cNvSpPr>
      </xdr:nvSpPr>
      <xdr:spPr>
        <a:xfrm>
          <a:off x="276225" y="44958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1</xdr:col>
      <xdr:colOff>200025</xdr:colOff>
      <xdr:row>53</xdr:row>
      <xdr:rowOff>38100</xdr:rowOff>
    </xdr:from>
    <xdr:to>
      <xdr:col>1</xdr:col>
      <xdr:colOff>371475</xdr:colOff>
      <xdr:row>53</xdr:row>
      <xdr:rowOff>190500</xdr:rowOff>
    </xdr:to>
    <xdr:sp>
      <xdr:nvSpPr>
        <xdr:cNvPr id="82" name="TextBox 83"/>
        <xdr:cNvSpPr txBox="1">
          <a:spLocks noChangeArrowheads="1"/>
        </xdr:cNvSpPr>
      </xdr:nvSpPr>
      <xdr:spPr>
        <a:xfrm>
          <a:off x="790575" y="44958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2</xdr:col>
      <xdr:colOff>180975</xdr:colOff>
      <xdr:row>53</xdr:row>
      <xdr:rowOff>38100</xdr:rowOff>
    </xdr:from>
    <xdr:to>
      <xdr:col>2</xdr:col>
      <xdr:colOff>361950</xdr:colOff>
      <xdr:row>53</xdr:row>
      <xdr:rowOff>190500</xdr:rowOff>
    </xdr:to>
    <xdr:sp>
      <xdr:nvSpPr>
        <xdr:cNvPr id="83" name="TextBox 84"/>
        <xdr:cNvSpPr txBox="1">
          <a:spLocks noChangeArrowheads="1"/>
        </xdr:cNvSpPr>
      </xdr:nvSpPr>
      <xdr:spPr>
        <a:xfrm>
          <a:off x="1362075" y="44958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3</xdr:col>
      <xdr:colOff>171450</xdr:colOff>
      <xdr:row>53</xdr:row>
      <xdr:rowOff>38100</xdr:rowOff>
    </xdr:from>
    <xdr:to>
      <xdr:col>3</xdr:col>
      <xdr:colOff>352425</xdr:colOff>
      <xdr:row>53</xdr:row>
      <xdr:rowOff>190500</xdr:rowOff>
    </xdr:to>
    <xdr:sp>
      <xdr:nvSpPr>
        <xdr:cNvPr id="84" name="TextBox 85"/>
        <xdr:cNvSpPr txBox="1">
          <a:spLocks noChangeArrowheads="1"/>
        </xdr:cNvSpPr>
      </xdr:nvSpPr>
      <xdr:spPr>
        <a:xfrm>
          <a:off x="1943100" y="44958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4</xdr:col>
      <xdr:colOff>180975</xdr:colOff>
      <xdr:row>53</xdr:row>
      <xdr:rowOff>38100</xdr:rowOff>
    </xdr:from>
    <xdr:to>
      <xdr:col>4</xdr:col>
      <xdr:colOff>361950</xdr:colOff>
      <xdr:row>53</xdr:row>
      <xdr:rowOff>190500</xdr:rowOff>
    </xdr:to>
    <xdr:sp>
      <xdr:nvSpPr>
        <xdr:cNvPr id="85" name="TextBox 86"/>
        <xdr:cNvSpPr txBox="1">
          <a:spLocks noChangeArrowheads="1"/>
        </xdr:cNvSpPr>
      </xdr:nvSpPr>
      <xdr:spPr>
        <a:xfrm>
          <a:off x="2543175" y="44958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5</xdr:col>
      <xdr:colOff>180975</xdr:colOff>
      <xdr:row>53</xdr:row>
      <xdr:rowOff>47625</xdr:rowOff>
    </xdr:from>
    <xdr:to>
      <xdr:col>5</xdr:col>
      <xdr:colOff>361950</xdr:colOff>
      <xdr:row>53</xdr:row>
      <xdr:rowOff>200025</xdr:rowOff>
    </xdr:to>
    <xdr:sp>
      <xdr:nvSpPr>
        <xdr:cNvPr id="86" name="TextBox 87"/>
        <xdr:cNvSpPr txBox="1">
          <a:spLocks noChangeArrowheads="1"/>
        </xdr:cNvSpPr>
      </xdr:nvSpPr>
      <xdr:spPr>
        <a:xfrm>
          <a:off x="3133725" y="44958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6</xdr:col>
      <xdr:colOff>200025</xdr:colOff>
      <xdr:row>53</xdr:row>
      <xdr:rowOff>47625</xdr:rowOff>
    </xdr:from>
    <xdr:to>
      <xdr:col>6</xdr:col>
      <xdr:colOff>371475</xdr:colOff>
      <xdr:row>53</xdr:row>
      <xdr:rowOff>200025</xdr:rowOff>
    </xdr:to>
    <xdr:sp>
      <xdr:nvSpPr>
        <xdr:cNvPr id="87" name="TextBox 88"/>
        <xdr:cNvSpPr txBox="1">
          <a:spLocks noChangeArrowheads="1"/>
        </xdr:cNvSpPr>
      </xdr:nvSpPr>
      <xdr:spPr>
        <a:xfrm>
          <a:off x="3743325" y="44958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7</a:t>
          </a:r>
        </a:p>
      </xdr:txBody>
    </xdr:sp>
    <xdr:clientData/>
  </xdr:twoCellAnchor>
  <xdr:twoCellAnchor>
    <xdr:from>
      <xdr:col>7</xdr:col>
      <xdr:colOff>209550</xdr:colOff>
      <xdr:row>53</xdr:row>
      <xdr:rowOff>38100</xdr:rowOff>
    </xdr:from>
    <xdr:to>
      <xdr:col>7</xdr:col>
      <xdr:colOff>381000</xdr:colOff>
      <xdr:row>53</xdr:row>
      <xdr:rowOff>190500</xdr:rowOff>
    </xdr:to>
    <xdr:sp>
      <xdr:nvSpPr>
        <xdr:cNvPr id="88" name="TextBox 89"/>
        <xdr:cNvSpPr txBox="1">
          <a:spLocks noChangeArrowheads="1"/>
        </xdr:cNvSpPr>
      </xdr:nvSpPr>
      <xdr:spPr>
        <a:xfrm>
          <a:off x="4343400" y="44958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8</a:t>
          </a:r>
        </a:p>
      </xdr:txBody>
    </xdr:sp>
    <xdr:clientData/>
  </xdr:twoCellAnchor>
  <xdr:twoCellAnchor>
    <xdr:from>
      <xdr:col>8</xdr:col>
      <xdr:colOff>171450</xdr:colOff>
      <xdr:row>53</xdr:row>
      <xdr:rowOff>47625</xdr:rowOff>
    </xdr:from>
    <xdr:to>
      <xdr:col>8</xdr:col>
      <xdr:colOff>352425</xdr:colOff>
      <xdr:row>53</xdr:row>
      <xdr:rowOff>200025</xdr:rowOff>
    </xdr:to>
    <xdr:sp>
      <xdr:nvSpPr>
        <xdr:cNvPr id="89" name="TextBox 90"/>
        <xdr:cNvSpPr txBox="1">
          <a:spLocks noChangeArrowheads="1"/>
        </xdr:cNvSpPr>
      </xdr:nvSpPr>
      <xdr:spPr>
        <a:xfrm>
          <a:off x="4895850" y="44958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9</a:t>
          </a:r>
        </a:p>
      </xdr:txBody>
    </xdr:sp>
    <xdr:clientData/>
  </xdr:twoCellAnchor>
  <xdr:twoCellAnchor>
    <xdr:from>
      <xdr:col>9</xdr:col>
      <xdr:colOff>161925</xdr:colOff>
      <xdr:row>53</xdr:row>
      <xdr:rowOff>47625</xdr:rowOff>
    </xdr:from>
    <xdr:to>
      <xdr:col>9</xdr:col>
      <xdr:colOff>371475</xdr:colOff>
      <xdr:row>53</xdr:row>
      <xdr:rowOff>200025</xdr:rowOff>
    </xdr:to>
    <xdr:sp>
      <xdr:nvSpPr>
        <xdr:cNvPr id="90" name="TextBox 91"/>
        <xdr:cNvSpPr txBox="1">
          <a:spLocks noChangeArrowheads="1"/>
        </xdr:cNvSpPr>
      </xdr:nvSpPr>
      <xdr:spPr>
        <a:xfrm>
          <a:off x="5476875" y="4495800"/>
          <a:ext cx="209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10</a:t>
          </a:r>
        </a:p>
      </xdr:txBody>
    </xdr:sp>
    <xdr:clientData/>
  </xdr:twoCellAnchor>
  <xdr:twoCellAnchor>
    <xdr:from>
      <xdr:col>0</xdr:col>
      <xdr:colOff>276225</xdr:colOff>
      <xdr:row>59</xdr:row>
      <xdr:rowOff>38100</xdr:rowOff>
    </xdr:from>
    <xdr:to>
      <xdr:col>0</xdr:col>
      <xdr:colOff>447675</xdr:colOff>
      <xdr:row>59</xdr:row>
      <xdr:rowOff>190500</xdr:rowOff>
    </xdr:to>
    <xdr:sp>
      <xdr:nvSpPr>
        <xdr:cNvPr id="91" name="TextBox 92"/>
        <xdr:cNvSpPr txBox="1">
          <a:spLocks noChangeArrowheads="1"/>
        </xdr:cNvSpPr>
      </xdr:nvSpPr>
      <xdr:spPr>
        <a:xfrm>
          <a:off x="276225" y="47815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1</xdr:col>
      <xdr:colOff>200025</xdr:colOff>
      <xdr:row>59</xdr:row>
      <xdr:rowOff>38100</xdr:rowOff>
    </xdr:from>
    <xdr:to>
      <xdr:col>1</xdr:col>
      <xdr:colOff>371475</xdr:colOff>
      <xdr:row>59</xdr:row>
      <xdr:rowOff>190500</xdr:rowOff>
    </xdr:to>
    <xdr:sp>
      <xdr:nvSpPr>
        <xdr:cNvPr id="92" name="TextBox 93"/>
        <xdr:cNvSpPr txBox="1">
          <a:spLocks noChangeArrowheads="1"/>
        </xdr:cNvSpPr>
      </xdr:nvSpPr>
      <xdr:spPr>
        <a:xfrm>
          <a:off x="790575" y="47815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2</xdr:col>
      <xdr:colOff>180975</xdr:colOff>
      <xdr:row>59</xdr:row>
      <xdr:rowOff>38100</xdr:rowOff>
    </xdr:from>
    <xdr:to>
      <xdr:col>2</xdr:col>
      <xdr:colOff>361950</xdr:colOff>
      <xdr:row>59</xdr:row>
      <xdr:rowOff>190500</xdr:rowOff>
    </xdr:to>
    <xdr:sp>
      <xdr:nvSpPr>
        <xdr:cNvPr id="93" name="TextBox 94"/>
        <xdr:cNvSpPr txBox="1">
          <a:spLocks noChangeArrowheads="1"/>
        </xdr:cNvSpPr>
      </xdr:nvSpPr>
      <xdr:spPr>
        <a:xfrm>
          <a:off x="1362075" y="47815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3</xdr:col>
      <xdr:colOff>171450</xdr:colOff>
      <xdr:row>59</xdr:row>
      <xdr:rowOff>38100</xdr:rowOff>
    </xdr:from>
    <xdr:to>
      <xdr:col>3</xdr:col>
      <xdr:colOff>352425</xdr:colOff>
      <xdr:row>59</xdr:row>
      <xdr:rowOff>190500</xdr:rowOff>
    </xdr:to>
    <xdr:sp>
      <xdr:nvSpPr>
        <xdr:cNvPr id="94" name="TextBox 95"/>
        <xdr:cNvSpPr txBox="1">
          <a:spLocks noChangeArrowheads="1"/>
        </xdr:cNvSpPr>
      </xdr:nvSpPr>
      <xdr:spPr>
        <a:xfrm>
          <a:off x="1943100" y="47815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4</xdr:col>
      <xdr:colOff>180975</xdr:colOff>
      <xdr:row>59</xdr:row>
      <xdr:rowOff>38100</xdr:rowOff>
    </xdr:from>
    <xdr:to>
      <xdr:col>4</xdr:col>
      <xdr:colOff>361950</xdr:colOff>
      <xdr:row>59</xdr:row>
      <xdr:rowOff>190500</xdr:rowOff>
    </xdr:to>
    <xdr:sp>
      <xdr:nvSpPr>
        <xdr:cNvPr id="95" name="TextBox 96"/>
        <xdr:cNvSpPr txBox="1">
          <a:spLocks noChangeArrowheads="1"/>
        </xdr:cNvSpPr>
      </xdr:nvSpPr>
      <xdr:spPr>
        <a:xfrm>
          <a:off x="2543175" y="47815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5</xdr:col>
      <xdr:colOff>180975</xdr:colOff>
      <xdr:row>59</xdr:row>
      <xdr:rowOff>47625</xdr:rowOff>
    </xdr:from>
    <xdr:to>
      <xdr:col>5</xdr:col>
      <xdr:colOff>361950</xdr:colOff>
      <xdr:row>59</xdr:row>
      <xdr:rowOff>200025</xdr:rowOff>
    </xdr:to>
    <xdr:sp>
      <xdr:nvSpPr>
        <xdr:cNvPr id="96" name="TextBox 97"/>
        <xdr:cNvSpPr txBox="1">
          <a:spLocks noChangeArrowheads="1"/>
        </xdr:cNvSpPr>
      </xdr:nvSpPr>
      <xdr:spPr>
        <a:xfrm>
          <a:off x="3133725" y="47910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6</xdr:col>
      <xdr:colOff>200025</xdr:colOff>
      <xdr:row>59</xdr:row>
      <xdr:rowOff>47625</xdr:rowOff>
    </xdr:from>
    <xdr:to>
      <xdr:col>6</xdr:col>
      <xdr:colOff>371475</xdr:colOff>
      <xdr:row>59</xdr:row>
      <xdr:rowOff>200025</xdr:rowOff>
    </xdr:to>
    <xdr:sp>
      <xdr:nvSpPr>
        <xdr:cNvPr id="97" name="TextBox 98"/>
        <xdr:cNvSpPr txBox="1">
          <a:spLocks noChangeArrowheads="1"/>
        </xdr:cNvSpPr>
      </xdr:nvSpPr>
      <xdr:spPr>
        <a:xfrm>
          <a:off x="3743325" y="47910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7</a:t>
          </a:r>
        </a:p>
      </xdr:txBody>
    </xdr:sp>
    <xdr:clientData/>
  </xdr:twoCellAnchor>
  <xdr:twoCellAnchor>
    <xdr:from>
      <xdr:col>7</xdr:col>
      <xdr:colOff>209550</xdr:colOff>
      <xdr:row>59</xdr:row>
      <xdr:rowOff>38100</xdr:rowOff>
    </xdr:from>
    <xdr:to>
      <xdr:col>7</xdr:col>
      <xdr:colOff>381000</xdr:colOff>
      <xdr:row>59</xdr:row>
      <xdr:rowOff>190500</xdr:rowOff>
    </xdr:to>
    <xdr:sp>
      <xdr:nvSpPr>
        <xdr:cNvPr id="98" name="TextBox 99"/>
        <xdr:cNvSpPr txBox="1">
          <a:spLocks noChangeArrowheads="1"/>
        </xdr:cNvSpPr>
      </xdr:nvSpPr>
      <xdr:spPr>
        <a:xfrm>
          <a:off x="4343400" y="47815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8</a:t>
          </a:r>
        </a:p>
      </xdr:txBody>
    </xdr:sp>
    <xdr:clientData/>
  </xdr:twoCellAnchor>
  <xdr:twoCellAnchor>
    <xdr:from>
      <xdr:col>8</xdr:col>
      <xdr:colOff>171450</xdr:colOff>
      <xdr:row>59</xdr:row>
      <xdr:rowOff>47625</xdr:rowOff>
    </xdr:from>
    <xdr:to>
      <xdr:col>8</xdr:col>
      <xdr:colOff>352425</xdr:colOff>
      <xdr:row>59</xdr:row>
      <xdr:rowOff>200025</xdr:rowOff>
    </xdr:to>
    <xdr:sp>
      <xdr:nvSpPr>
        <xdr:cNvPr id="99" name="TextBox 100"/>
        <xdr:cNvSpPr txBox="1">
          <a:spLocks noChangeArrowheads="1"/>
        </xdr:cNvSpPr>
      </xdr:nvSpPr>
      <xdr:spPr>
        <a:xfrm>
          <a:off x="4895850" y="47910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9</a:t>
          </a:r>
        </a:p>
      </xdr:txBody>
    </xdr:sp>
    <xdr:clientData/>
  </xdr:twoCellAnchor>
  <xdr:twoCellAnchor>
    <xdr:from>
      <xdr:col>9</xdr:col>
      <xdr:colOff>161925</xdr:colOff>
      <xdr:row>59</xdr:row>
      <xdr:rowOff>47625</xdr:rowOff>
    </xdr:from>
    <xdr:to>
      <xdr:col>9</xdr:col>
      <xdr:colOff>371475</xdr:colOff>
      <xdr:row>59</xdr:row>
      <xdr:rowOff>200025</xdr:rowOff>
    </xdr:to>
    <xdr:sp>
      <xdr:nvSpPr>
        <xdr:cNvPr id="100" name="TextBox 101"/>
        <xdr:cNvSpPr txBox="1">
          <a:spLocks noChangeArrowheads="1"/>
        </xdr:cNvSpPr>
      </xdr:nvSpPr>
      <xdr:spPr>
        <a:xfrm>
          <a:off x="5476875" y="4791075"/>
          <a:ext cx="2095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10</a:t>
          </a:r>
        </a:p>
      </xdr:txBody>
    </xdr:sp>
    <xdr:clientData/>
  </xdr:twoCellAnchor>
  <xdr:twoCellAnchor>
    <xdr:from>
      <xdr:col>0</xdr:col>
      <xdr:colOff>276225</xdr:colOff>
      <xdr:row>65</xdr:row>
      <xdr:rowOff>38100</xdr:rowOff>
    </xdr:from>
    <xdr:to>
      <xdr:col>0</xdr:col>
      <xdr:colOff>447675</xdr:colOff>
      <xdr:row>65</xdr:row>
      <xdr:rowOff>190500</xdr:rowOff>
    </xdr:to>
    <xdr:sp>
      <xdr:nvSpPr>
        <xdr:cNvPr id="101" name="TextBox 102"/>
        <xdr:cNvSpPr txBox="1">
          <a:spLocks noChangeArrowheads="1"/>
        </xdr:cNvSpPr>
      </xdr:nvSpPr>
      <xdr:spPr>
        <a:xfrm>
          <a:off x="276225" y="540067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1</xdr:col>
      <xdr:colOff>200025</xdr:colOff>
      <xdr:row>65</xdr:row>
      <xdr:rowOff>38100</xdr:rowOff>
    </xdr:from>
    <xdr:to>
      <xdr:col>1</xdr:col>
      <xdr:colOff>371475</xdr:colOff>
      <xdr:row>65</xdr:row>
      <xdr:rowOff>190500</xdr:rowOff>
    </xdr:to>
    <xdr:sp>
      <xdr:nvSpPr>
        <xdr:cNvPr id="102" name="TextBox 103"/>
        <xdr:cNvSpPr txBox="1">
          <a:spLocks noChangeArrowheads="1"/>
        </xdr:cNvSpPr>
      </xdr:nvSpPr>
      <xdr:spPr>
        <a:xfrm>
          <a:off x="790575" y="540067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2</xdr:col>
      <xdr:colOff>180975</xdr:colOff>
      <xdr:row>65</xdr:row>
      <xdr:rowOff>38100</xdr:rowOff>
    </xdr:from>
    <xdr:to>
      <xdr:col>2</xdr:col>
      <xdr:colOff>361950</xdr:colOff>
      <xdr:row>65</xdr:row>
      <xdr:rowOff>190500</xdr:rowOff>
    </xdr:to>
    <xdr:sp>
      <xdr:nvSpPr>
        <xdr:cNvPr id="103" name="TextBox 104"/>
        <xdr:cNvSpPr txBox="1">
          <a:spLocks noChangeArrowheads="1"/>
        </xdr:cNvSpPr>
      </xdr:nvSpPr>
      <xdr:spPr>
        <a:xfrm>
          <a:off x="1362075" y="540067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3</xdr:col>
      <xdr:colOff>171450</xdr:colOff>
      <xdr:row>65</xdr:row>
      <xdr:rowOff>38100</xdr:rowOff>
    </xdr:from>
    <xdr:to>
      <xdr:col>3</xdr:col>
      <xdr:colOff>352425</xdr:colOff>
      <xdr:row>65</xdr:row>
      <xdr:rowOff>190500</xdr:rowOff>
    </xdr:to>
    <xdr:sp>
      <xdr:nvSpPr>
        <xdr:cNvPr id="104" name="TextBox 105"/>
        <xdr:cNvSpPr txBox="1">
          <a:spLocks noChangeArrowheads="1"/>
        </xdr:cNvSpPr>
      </xdr:nvSpPr>
      <xdr:spPr>
        <a:xfrm>
          <a:off x="1943100" y="540067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4</xdr:col>
      <xdr:colOff>180975</xdr:colOff>
      <xdr:row>65</xdr:row>
      <xdr:rowOff>38100</xdr:rowOff>
    </xdr:from>
    <xdr:to>
      <xdr:col>4</xdr:col>
      <xdr:colOff>361950</xdr:colOff>
      <xdr:row>65</xdr:row>
      <xdr:rowOff>190500</xdr:rowOff>
    </xdr:to>
    <xdr:sp>
      <xdr:nvSpPr>
        <xdr:cNvPr id="105" name="TextBox 106"/>
        <xdr:cNvSpPr txBox="1">
          <a:spLocks noChangeArrowheads="1"/>
        </xdr:cNvSpPr>
      </xdr:nvSpPr>
      <xdr:spPr>
        <a:xfrm>
          <a:off x="2543175" y="540067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5</xdr:col>
      <xdr:colOff>180975</xdr:colOff>
      <xdr:row>65</xdr:row>
      <xdr:rowOff>47625</xdr:rowOff>
    </xdr:from>
    <xdr:to>
      <xdr:col>5</xdr:col>
      <xdr:colOff>361950</xdr:colOff>
      <xdr:row>65</xdr:row>
      <xdr:rowOff>200025</xdr:rowOff>
    </xdr:to>
    <xdr:sp>
      <xdr:nvSpPr>
        <xdr:cNvPr id="106" name="TextBox 107"/>
        <xdr:cNvSpPr txBox="1">
          <a:spLocks noChangeArrowheads="1"/>
        </xdr:cNvSpPr>
      </xdr:nvSpPr>
      <xdr:spPr>
        <a:xfrm>
          <a:off x="3133725" y="540067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6</xdr:col>
      <xdr:colOff>200025</xdr:colOff>
      <xdr:row>65</xdr:row>
      <xdr:rowOff>47625</xdr:rowOff>
    </xdr:from>
    <xdr:to>
      <xdr:col>6</xdr:col>
      <xdr:colOff>371475</xdr:colOff>
      <xdr:row>65</xdr:row>
      <xdr:rowOff>200025</xdr:rowOff>
    </xdr:to>
    <xdr:sp>
      <xdr:nvSpPr>
        <xdr:cNvPr id="107" name="TextBox 108"/>
        <xdr:cNvSpPr txBox="1">
          <a:spLocks noChangeArrowheads="1"/>
        </xdr:cNvSpPr>
      </xdr:nvSpPr>
      <xdr:spPr>
        <a:xfrm>
          <a:off x="3743325" y="540067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7</a:t>
          </a:r>
        </a:p>
      </xdr:txBody>
    </xdr:sp>
    <xdr:clientData/>
  </xdr:twoCellAnchor>
  <xdr:twoCellAnchor>
    <xdr:from>
      <xdr:col>7</xdr:col>
      <xdr:colOff>209550</xdr:colOff>
      <xdr:row>65</xdr:row>
      <xdr:rowOff>38100</xdr:rowOff>
    </xdr:from>
    <xdr:to>
      <xdr:col>7</xdr:col>
      <xdr:colOff>381000</xdr:colOff>
      <xdr:row>65</xdr:row>
      <xdr:rowOff>190500</xdr:rowOff>
    </xdr:to>
    <xdr:sp>
      <xdr:nvSpPr>
        <xdr:cNvPr id="108" name="TextBox 109"/>
        <xdr:cNvSpPr txBox="1">
          <a:spLocks noChangeArrowheads="1"/>
        </xdr:cNvSpPr>
      </xdr:nvSpPr>
      <xdr:spPr>
        <a:xfrm>
          <a:off x="4343400" y="540067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8</a:t>
          </a:r>
        </a:p>
      </xdr:txBody>
    </xdr:sp>
    <xdr:clientData/>
  </xdr:twoCellAnchor>
  <xdr:twoCellAnchor>
    <xdr:from>
      <xdr:col>8</xdr:col>
      <xdr:colOff>171450</xdr:colOff>
      <xdr:row>65</xdr:row>
      <xdr:rowOff>47625</xdr:rowOff>
    </xdr:from>
    <xdr:to>
      <xdr:col>8</xdr:col>
      <xdr:colOff>352425</xdr:colOff>
      <xdr:row>65</xdr:row>
      <xdr:rowOff>200025</xdr:rowOff>
    </xdr:to>
    <xdr:sp>
      <xdr:nvSpPr>
        <xdr:cNvPr id="109" name="TextBox 110"/>
        <xdr:cNvSpPr txBox="1">
          <a:spLocks noChangeArrowheads="1"/>
        </xdr:cNvSpPr>
      </xdr:nvSpPr>
      <xdr:spPr>
        <a:xfrm>
          <a:off x="4895850" y="540067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9</a:t>
          </a:r>
        </a:p>
      </xdr:txBody>
    </xdr:sp>
    <xdr:clientData/>
  </xdr:twoCellAnchor>
  <xdr:twoCellAnchor>
    <xdr:from>
      <xdr:col>9</xdr:col>
      <xdr:colOff>161925</xdr:colOff>
      <xdr:row>65</xdr:row>
      <xdr:rowOff>47625</xdr:rowOff>
    </xdr:from>
    <xdr:to>
      <xdr:col>9</xdr:col>
      <xdr:colOff>371475</xdr:colOff>
      <xdr:row>65</xdr:row>
      <xdr:rowOff>200025</xdr:rowOff>
    </xdr:to>
    <xdr:sp>
      <xdr:nvSpPr>
        <xdr:cNvPr id="110" name="TextBox 111"/>
        <xdr:cNvSpPr txBox="1">
          <a:spLocks noChangeArrowheads="1"/>
        </xdr:cNvSpPr>
      </xdr:nvSpPr>
      <xdr:spPr>
        <a:xfrm>
          <a:off x="5476875" y="5400675"/>
          <a:ext cx="209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10</a:t>
          </a:r>
        </a:p>
      </xdr:txBody>
    </xdr:sp>
    <xdr:clientData/>
  </xdr:twoCellAnchor>
  <xdr:twoCellAnchor>
    <xdr:from>
      <xdr:col>0</xdr:col>
      <xdr:colOff>276225</xdr:colOff>
      <xdr:row>71</xdr:row>
      <xdr:rowOff>38100</xdr:rowOff>
    </xdr:from>
    <xdr:to>
      <xdr:col>0</xdr:col>
      <xdr:colOff>447675</xdr:colOff>
      <xdr:row>71</xdr:row>
      <xdr:rowOff>190500</xdr:rowOff>
    </xdr:to>
    <xdr:sp>
      <xdr:nvSpPr>
        <xdr:cNvPr id="111" name="TextBox 112"/>
        <xdr:cNvSpPr txBox="1">
          <a:spLocks noChangeArrowheads="1"/>
        </xdr:cNvSpPr>
      </xdr:nvSpPr>
      <xdr:spPr>
        <a:xfrm>
          <a:off x="276225" y="56864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1</xdr:col>
      <xdr:colOff>200025</xdr:colOff>
      <xdr:row>71</xdr:row>
      <xdr:rowOff>38100</xdr:rowOff>
    </xdr:from>
    <xdr:to>
      <xdr:col>1</xdr:col>
      <xdr:colOff>371475</xdr:colOff>
      <xdr:row>71</xdr:row>
      <xdr:rowOff>190500</xdr:rowOff>
    </xdr:to>
    <xdr:sp>
      <xdr:nvSpPr>
        <xdr:cNvPr id="112" name="TextBox 113"/>
        <xdr:cNvSpPr txBox="1">
          <a:spLocks noChangeArrowheads="1"/>
        </xdr:cNvSpPr>
      </xdr:nvSpPr>
      <xdr:spPr>
        <a:xfrm>
          <a:off x="790575" y="56864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2</xdr:col>
      <xdr:colOff>180975</xdr:colOff>
      <xdr:row>71</xdr:row>
      <xdr:rowOff>38100</xdr:rowOff>
    </xdr:from>
    <xdr:to>
      <xdr:col>2</xdr:col>
      <xdr:colOff>361950</xdr:colOff>
      <xdr:row>71</xdr:row>
      <xdr:rowOff>190500</xdr:rowOff>
    </xdr:to>
    <xdr:sp>
      <xdr:nvSpPr>
        <xdr:cNvPr id="113" name="TextBox 114"/>
        <xdr:cNvSpPr txBox="1">
          <a:spLocks noChangeArrowheads="1"/>
        </xdr:cNvSpPr>
      </xdr:nvSpPr>
      <xdr:spPr>
        <a:xfrm>
          <a:off x="1362075" y="56864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3</xdr:col>
      <xdr:colOff>171450</xdr:colOff>
      <xdr:row>71</xdr:row>
      <xdr:rowOff>38100</xdr:rowOff>
    </xdr:from>
    <xdr:to>
      <xdr:col>3</xdr:col>
      <xdr:colOff>352425</xdr:colOff>
      <xdr:row>71</xdr:row>
      <xdr:rowOff>190500</xdr:rowOff>
    </xdr:to>
    <xdr:sp>
      <xdr:nvSpPr>
        <xdr:cNvPr id="114" name="TextBox 115"/>
        <xdr:cNvSpPr txBox="1">
          <a:spLocks noChangeArrowheads="1"/>
        </xdr:cNvSpPr>
      </xdr:nvSpPr>
      <xdr:spPr>
        <a:xfrm>
          <a:off x="1943100" y="56864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4</xdr:col>
      <xdr:colOff>180975</xdr:colOff>
      <xdr:row>71</xdr:row>
      <xdr:rowOff>38100</xdr:rowOff>
    </xdr:from>
    <xdr:to>
      <xdr:col>4</xdr:col>
      <xdr:colOff>361950</xdr:colOff>
      <xdr:row>71</xdr:row>
      <xdr:rowOff>190500</xdr:rowOff>
    </xdr:to>
    <xdr:sp>
      <xdr:nvSpPr>
        <xdr:cNvPr id="115" name="TextBox 116"/>
        <xdr:cNvSpPr txBox="1">
          <a:spLocks noChangeArrowheads="1"/>
        </xdr:cNvSpPr>
      </xdr:nvSpPr>
      <xdr:spPr>
        <a:xfrm>
          <a:off x="2543175" y="56864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5</xdr:col>
      <xdr:colOff>180975</xdr:colOff>
      <xdr:row>71</xdr:row>
      <xdr:rowOff>47625</xdr:rowOff>
    </xdr:from>
    <xdr:to>
      <xdr:col>5</xdr:col>
      <xdr:colOff>361950</xdr:colOff>
      <xdr:row>71</xdr:row>
      <xdr:rowOff>200025</xdr:rowOff>
    </xdr:to>
    <xdr:sp>
      <xdr:nvSpPr>
        <xdr:cNvPr id="116" name="TextBox 117"/>
        <xdr:cNvSpPr txBox="1">
          <a:spLocks noChangeArrowheads="1"/>
        </xdr:cNvSpPr>
      </xdr:nvSpPr>
      <xdr:spPr>
        <a:xfrm>
          <a:off x="3133725" y="56959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6</xdr:col>
      <xdr:colOff>200025</xdr:colOff>
      <xdr:row>71</xdr:row>
      <xdr:rowOff>47625</xdr:rowOff>
    </xdr:from>
    <xdr:to>
      <xdr:col>6</xdr:col>
      <xdr:colOff>371475</xdr:colOff>
      <xdr:row>71</xdr:row>
      <xdr:rowOff>200025</xdr:rowOff>
    </xdr:to>
    <xdr:sp>
      <xdr:nvSpPr>
        <xdr:cNvPr id="117" name="TextBox 118"/>
        <xdr:cNvSpPr txBox="1">
          <a:spLocks noChangeArrowheads="1"/>
        </xdr:cNvSpPr>
      </xdr:nvSpPr>
      <xdr:spPr>
        <a:xfrm>
          <a:off x="3743325" y="56959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7</a:t>
          </a:r>
        </a:p>
      </xdr:txBody>
    </xdr:sp>
    <xdr:clientData/>
  </xdr:twoCellAnchor>
  <xdr:twoCellAnchor>
    <xdr:from>
      <xdr:col>7</xdr:col>
      <xdr:colOff>209550</xdr:colOff>
      <xdr:row>71</xdr:row>
      <xdr:rowOff>38100</xdr:rowOff>
    </xdr:from>
    <xdr:to>
      <xdr:col>7</xdr:col>
      <xdr:colOff>381000</xdr:colOff>
      <xdr:row>71</xdr:row>
      <xdr:rowOff>190500</xdr:rowOff>
    </xdr:to>
    <xdr:sp>
      <xdr:nvSpPr>
        <xdr:cNvPr id="118" name="TextBox 119"/>
        <xdr:cNvSpPr txBox="1">
          <a:spLocks noChangeArrowheads="1"/>
        </xdr:cNvSpPr>
      </xdr:nvSpPr>
      <xdr:spPr>
        <a:xfrm>
          <a:off x="4343400" y="56864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8</a:t>
          </a:r>
        </a:p>
      </xdr:txBody>
    </xdr:sp>
    <xdr:clientData/>
  </xdr:twoCellAnchor>
  <xdr:twoCellAnchor>
    <xdr:from>
      <xdr:col>8</xdr:col>
      <xdr:colOff>171450</xdr:colOff>
      <xdr:row>71</xdr:row>
      <xdr:rowOff>47625</xdr:rowOff>
    </xdr:from>
    <xdr:to>
      <xdr:col>8</xdr:col>
      <xdr:colOff>352425</xdr:colOff>
      <xdr:row>71</xdr:row>
      <xdr:rowOff>200025</xdr:rowOff>
    </xdr:to>
    <xdr:sp>
      <xdr:nvSpPr>
        <xdr:cNvPr id="119" name="TextBox 120"/>
        <xdr:cNvSpPr txBox="1">
          <a:spLocks noChangeArrowheads="1"/>
        </xdr:cNvSpPr>
      </xdr:nvSpPr>
      <xdr:spPr>
        <a:xfrm>
          <a:off x="4895850" y="56959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9</a:t>
          </a:r>
        </a:p>
      </xdr:txBody>
    </xdr:sp>
    <xdr:clientData/>
  </xdr:twoCellAnchor>
  <xdr:twoCellAnchor>
    <xdr:from>
      <xdr:col>9</xdr:col>
      <xdr:colOff>161925</xdr:colOff>
      <xdr:row>71</xdr:row>
      <xdr:rowOff>47625</xdr:rowOff>
    </xdr:from>
    <xdr:to>
      <xdr:col>9</xdr:col>
      <xdr:colOff>371475</xdr:colOff>
      <xdr:row>71</xdr:row>
      <xdr:rowOff>200025</xdr:rowOff>
    </xdr:to>
    <xdr:sp>
      <xdr:nvSpPr>
        <xdr:cNvPr id="120" name="TextBox 121"/>
        <xdr:cNvSpPr txBox="1">
          <a:spLocks noChangeArrowheads="1"/>
        </xdr:cNvSpPr>
      </xdr:nvSpPr>
      <xdr:spPr>
        <a:xfrm>
          <a:off x="5476875" y="5695950"/>
          <a:ext cx="2095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10</a:t>
          </a:r>
        </a:p>
      </xdr:txBody>
    </xdr:sp>
    <xdr:clientData/>
  </xdr:twoCellAnchor>
  <xdr:twoCellAnchor>
    <xdr:from>
      <xdr:col>0</xdr:col>
      <xdr:colOff>276225</xdr:colOff>
      <xdr:row>77</xdr:row>
      <xdr:rowOff>38100</xdr:rowOff>
    </xdr:from>
    <xdr:to>
      <xdr:col>0</xdr:col>
      <xdr:colOff>447675</xdr:colOff>
      <xdr:row>77</xdr:row>
      <xdr:rowOff>190500</xdr:rowOff>
    </xdr:to>
    <xdr:sp>
      <xdr:nvSpPr>
        <xdr:cNvPr id="121" name="TextBox 122"/>
        <xdr:cNvSpPr txBox="1">
          <a:spLocks noChangeArrowheads="1"/>
        </xdr:cNvSpPr>
      </xdr:nvSpPr>
      <xdr:spPr>
        <a:xfrm>
          <a:off x="276225" y="630555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1</xdr:col>
      <xdr:colOff>200025</xdr:colOff>
      <xdr:row>77</xdr:row>
      <xdr:rowOff>38100</xdr:rowOff>
    </xdr:from>
    <xdr:to>
      <xdr:col>1</xdr:col>
      <xdr:colOff>371475</xdr:colOff>
      <xdr:row>77</xdr:row>
      <xdr:rowOff>190500</xdr:rowOff>
    </xdr:to>
    <xdr:sp>
      <xdr:nvSpPr>
        <xdr:cNvPr id="122" name="TextBox 123"/>
        <xdr:cNvSpPr txBox="1">
          <a:spLocks noChangeArrowheads="1"/>
        </xdr:cNvSpPr>
      </xdr:nvSpPr>
      <xdr:spPr>
        <a:xfrm>
          <a:off x="790575" y="630555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2</xdr:col>
      <xdr:colOff>180975</xdr:colOff>
      <xdr:row>77</xdr:row>
      <xdr:rowOff>38100</xdr:rowOff>
    </xdr:from>
    <xdr:to>
      <xdr:col>2</xdr:col>
      <xdr:colOff>361950</xdr:colOff>
      <xdr:row>77</xdr:row>
      <xdr:rowOff>190500</xdr:rowOff>
    </xdr:to>
    <xdr:sp>
      <xdr:nvSpPr>
        <xdr:cNvPr id="123" name="TextBox 124"/>
        <xdr:cNvSpPr txBox="1">
          <a:spLocks noChangeArrowheads="1"/>
        </xdr:cNvSpPr>
      </xdr:nvSpPr>
      <xdr:spPr>
        <a:xfrm>
          <a:off x="1362075" y="630555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3</xdr:col>
      <xdr:colOff>171450</xdr:colOff>
      <xdr:row>77</xdr:row>
      <xdr:rowOff>38100</xdr:rowOff>
    </xdr:from>
    <xdr:to>
      <xdr:col>3</xdr:col>
      <xdr:colOff>352425</xdr:colOff>
      <xdr:row>77</xdr:row>
      <xdr:rowOff>190500</xdr:rowOff>
    </xdr:to>
    <xdr:sp>
      <xdr:nvSpPr>
        <xdr:cNvPr id="124" name="TextBox 125"/>
        <xdr:cNvSpPr txBox="1">
          <a:spLocks noChangeArrowheads="1"/>
        </xdr:cNvSpPr>
      </xdr:nvSpPr>
      <xdr:spPr>
        <a:xfrm>
          <a:off x="1943100" y="630555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4</xdr:col>
      <xdr:colOff>180975</xdr:colOff>
      <xdr:row>77</xdr:row>
      <xdr:rowOff>38100</xdr:rowOff>
    </xdr:from>
    <xdr:to>
      <xdr:col>4</xdr:col>
      <xdr:colOff>361950</xdr:colOff>
      <xdr:row>77</xdr:row>
      <xdr:rowOff>190500</xdr:rowOff>
    </xdr:to>
    <xdr:sp>
      <xdr:nvSpPr>
        <xdr:cNvPr id="125" name="TextBox 126"/>
        <xdr:cNvSpPr txBox="1">
          <a:spLocks noChangeArrowheads="1"/>
        </xdr:cNvSpPr>
      </xdr:nvSpPr>
      <xdr:spPr>
        <a:xfrm>
          <a:off x="2543175" y="630555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5</xdr:col>
      <xdr:colOff>180975</xdr:colOff>
      <xdr:row>77</xdr:row>
      <xdr:rowOff>47625</xdr:rowOff>
    </xdr:from>
    <xdr:to>
      <xdr:col>5</xdr:col>
      <xdr:colOff>361950</xdr:colOff>
      <xdr:row>77</xdr:row>
      <xdr:rowOff>200025</xdr:rowOff>
    </xdr:to>
    <xdr:sp>
      <xdr:nvSpPr>
        <xdr:cNvPr id="126" name="TextBox 127"/>
        <xdr:cNvSpPr txBox="1">
          <a:spLocks noChangeArrowheads="1"/>
        </xdr:cNvSpPr>
      </xdr:nvSpPr>
      <xdr:spPr>
        <a:xfrm>
          <a:off x="3133725" y="630555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6</xdr:col>
      <xdr:colOff>200025</xdr:colOff>
      <xdr:row>77</xdr:row>
      <xdr:rowOff>47625</xdr:rowOff>
    </xdr:from>
    <xdr:to>
      <xdr:col>6</xdr:col>
      <xdr:colOff>371475</xdr:colOff>
      <xdr:row>77</xdr:row>
      <xdr:rowOff>200025</xdr:rowOff>
    </xdr:to>
    <xdr:sp>
      <xdr:nvSpPr>
        <xdr:cNvPr id="127" name="TextBox 128"/>
        <xdr:cNvSpPr txBox="1">
          <a:spLocks noChangeArrowheads="1"/>
        </xdr:cNvSpPr>
      </xdr:nvSpPr>
      <xdr:spPr>
        <a:xfrm>
          <a:off x="3743325" y="630555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7</a:t>
          </a:r>
        </a:p>
      </xdr:txBody>
    </xdr:sp>
    <xdr:clientData/>
  </xdr:twoCellAnchor>
  <xdr:twoCellAnchor>
    <xdr:from>
      <xdr:col>7</xdr:col>
      <xdr:colOff>209550</xdr:colOff>
      <xdr:row>77</xdr:row>
      <xdr:rowOff>38100</xdr:rowOff>
    </xdr:from>
    <xdr:to>
      <xdr:col>7</xdr:col>
      <xdr:colOff>381000</xdr:colOff>
      <xdr:row>77</xdr:row>
      <xdr:rowOff>190500</xdr:rowOff>
    </xdr:to>
    <xdr:sp>
      <xdr:nvSpPr>
        <xdr:cNvPr id="128" name="TextBox 129"/>
        <xdr:cNvSpPr txBox="1">
          <a:spLocks noChangeArrowheads="1"/>
        </xdr:cNvSpPr>
      </xdr:nvSpPr>
      <xdr:spPr>
        <a:xfrm>
          <a:off x="4343400" y="630555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8</a:t>
          </a:r>
        </a:p>
      </xdr:txBody>
    </xdr:sp>
    <xdr:clientData/>
  </xdr:twoCellAnchor>
  <xdr:twoCellAnchor>
    <xdr:from>
      <xdr:col>8</xdr:col>
      <xdr:colOff>171450</xdr:colOff>
      <xdr:row>77</xdr:row>
      <xdr:rowOff>47625</xdr:rowOff>
    </xdr:from>
    <xdr:to>
      <xdr:col>8</xdr:col>
      <xdr:colOff>352425</xdr:colOff>
      <xdr:row>77</xdr:row>
      <xdr:rowOff>200025</xdr:rowOff>
    </xdr:to>
    <xdr:sp>
      <xdr:nvSpPr>
        <xdr:cNvPr id="129" name="TextBox 130"/>
        <xdr:cNvSpPr txBox="1">
          <a:spLocks noChangeArrowheads="1"/>
        </xdr:cNvSpPr>
      </xdr:nvSpPr>
      <xdr:spPr>
        <a:xfrm>
          <a:off x="4895850" y="630555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9</a:t>
          </a:r>
        </a:p>
      </xdr:txBody>
    </xdr:sp>
    <xdr:clientData/>
  </xdr:twoCellAnchor>
  <xdr:twoCellAnchor>
    <xdr:from>
      <xdr:col>9</xdr:col>
      <xdr:colOff>161925</xdr:colOff>
      <xdr:row>77</xdr:row>
      <xdr:rowOff>47625</xdr:rowOff>
    </xdr:from>
    <xdr:to>
      <xdr:col>9</xdr:col>
      <xdr:colOff>371475</xdr:colOff>
      <xdr:row>77</xdr:row>
      <xdr:rowOff>200025</xdr:rowOff>
    </xdr:to>
    <xdr:sp>
      <xdr:nvSpPr>
        <xdr:cNvPr id="130" name="TextBox 131"/>
        <xdr:cNvSpPr txBox="1">
          <a:spLocks noChangeArrowheads="1"/>
        </xdr:cNvSpPr>
      </xdr:nvSpPr>
      <xdr:spPr>
        <a:xfrm>
          <a:off x="5476875" y="6305550"/>
          <a:ext cx="209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10</a:t>
          </a:r>
        </a:p>
      </xdr:txBody>
    </xdr:sp>
    <xdr:clientData/>
  </xdr:twoCellAnchor>
  <xdr:twoCellAnchor>
    <xdr:from>
      <xdr:col>0</xdr:col>
      <xdr:colOff>276225</xdr:colOff>
      <xdr:row>83</xdr:row>
      <xdr:rowOff>38100</xdr:rowOff>
    </xdr:from>
    <xdr:to>
      <xdr:col>0</xdr:col>
      <xdr:colOff>447675</xdr:colOff>
      <xdr:row>83</xdr:row>
      <xdr:rowOff>190500</xdr:rowOff>
    </xdr:to>
    <xdr:sp>
      <xdr:nvSpPr>
        <xdr:cNvPr id="131" name="TextBox 132"/>
        <xdr:cNvSpPr txBox="1">
          <a:spLocks noChangeArrowheads="1"/>
        </xdr:cNvSpPr>
      </xdr:nvSpPr>
      <xdr:spPr>
        <a:xfrm>
          <a:off x="276225" y="65913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1</xdr:col>
      <xdr:colOff>200025</xdr:colOff>
      <xdr:row>83</xdr:row>
      <xdr:rowOff>38100</xdr:rowOff>
    </xdr:from>
    <xdr:to>
      <xdr:col>1</xdr:col>
      <xdr:colOff>371475</xdr:colOff>
      <xdr:row>83</xdr:row>
      <xdr:rowOff>190500</xdr:rowOff>
    </xdr:to>
    <xdr:sp>
      <xdr:nvSpPr>
        <xdr:cNvPr id="132" name="TextBox 133"/>
        <xdr:cNvSpPr txBox="1">
          <a:spLocks noChangeArrowheads="1"/>
        </xdr:cNvSpPr>
      </xdr:nvSpPr>
      <xdr:spPr>
        <a:xfrm>
          <a:off x="790575" y="65913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2</xdr:col>
      <xdr:colOff>180975</xdr:colOff>
      <xdr:row>83</xdr:row>
      <xdr:rowOff>38100</xdr:rowOff>
    </xdr:from>
    <xdr:to>
      <xdr:col>2</xdr:col>
      <xdr:colOff>361950</xdr:colOff>
      <xdr:row>83</xdr:row>
      <xdr:rowOff>190500</xdr:rowOff>
    </xdr:to>
    <xdr:sp>
      <xdr:nvSpPr>
        <xdr:cNvPr id="133" name="TextBox 134"/>
        <xdr:cNvSpPr txBox="1">
          <a:spLocks noChangeArrowheads="1"/>
        </xdr:cNvSpPr>
      </xdr:nvSpPr>
      <xdr:spPr>
        <a:xfrm>
          <a:off x="1362075" y="65913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3</xdr:col>
      <xdr:colOff>171450</xdr:colOff>
      <xdr:row>83</xdr:row>
      <xdr:rowOff>38100</xdr:rowOff>
    </xdr:from>
    <xdr:to>
      <xdr:col>3</xdr:col>
      <xdr:colOff>352425</xdr:colOff>
      <xdr:row>83</xdr:row>
      <xdr:rowOff>190500</xdr:rowOff>
    </xdr:to>
    <xdr:sp>
      <xdr:nvSpPr>
        <xdr:cNvPr id="134" name="TextBox 135"/>
        <xdr:cNvSpPr txBox="1">
          <a:spLocks noChangeArrowheads="1"/>
        </xdr:cNvSpPr>
      </xdr:nvSpPr>
      <xdr:spPr>
        <a:xfrm>
          <a:off x="1943100" y="65913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4</xdr:col>
      <xdr:colOff>180975</xdr:colOff>
      <xdr:row>83</xdr:row>
      <xdr:rowOff>38100</xdr:rowOff>
    </xdr:from>
    <xdr:to>
      <xdr:col>4</xdr:col>
      <xdr:colOff>361950</xdr:colOff>
      <xdr:row>83</xdr:row>
      <xdr:rowOff>190500</xdr:rowOff>
    </xdr:to>
    <xdr:sp>
      <xdr:nvSpPr>
        <xdr:cNvPr id="135" name="TextBox 136"/>
        <xdr:cNvSpPr txBox="1">
          <a:spLocks noChangeArrowheads="1"/>
        </xdr:cNvSpPr>
      </xdr:nvSpPr>
      <xdr:spPr>
        <a:xfrm>
          <a:off x="2543175" y="65913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5</xdr:col>
      <xdr:colOff>180975</xdr:colOff>
      <xdr:row>83</xdr:row>
      <xdr:rowOff>47625</xdr:rowOff>
    </xdr:from>
    <xdr:to>
      <xdr:col>5</xdr:col>
      <xdr:colOff>361950</xdr:colOff>
      <xdr:row>83</xdr:row>
      <xdr:rowOff>200025</xdr:rowOff>
    </xdr:to>
    <xdr:sp>
      <xdr:nvSpPr>
        <xdr:cNvPr id="136" name="TextBox 137"/>
        <xdr:cNvSpPr txBox="1">
          <a:spLocks noChangeArrowheads="1"/>
        </xdr:cNvSpPr>
      </xdr:nvSpPr>
      <xdr:spPr>
        <a:xfrm>
          <a:off x="3133725" y="66008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6</xdr:col>
      <xdr:colOff>200025</xdr:colOff>
      <xdr:row>83</xdr:row>
      <xdr:rowOff>47625</xdr:rowOff>
    </xdr:from>
    <xdr:to>
      <xdr:col>6</xdr:col>
      <xdr:colOff>371475</xdr:colOff>
      <xdr:row>83</xdr:row>
      <xdr:rowOff>200025</xdr:rowOff>
    </xdr:to>
    <xdr:sp>
      <xdr:nvSpPr>
        <xdr:cNvPr id="137" name="TextBox 138"/>
        <xdr:cNvSpPr txBox="1">
          <a:spLocks noChangeArrowheads="1"/>
        </xdr:cNvSpPr>
      </xdr:nvSpPr>
      <xdr:spPr>
        <a:xfrm>
          <a:off x="3743325" y="66008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7</a:t>
          </a:r>
        </a:p>
      </xdr:txBody>
    </xdr:sp>
    <xdr:clientData/>
  </xdr:twoCellAnchor>
  <xdr:twoCellAnchor>
    <xdr:from>
      <xdr:col>7</xdr:col>
      <xdr:colOff>209550</xdr:colOff>
      <xdr:row>83</xdr:row>
      <xdr:rowOff>38100</xdr:rowOff>
    </xdr:from>
    <xdr:to>
      <xdr:col>7</xdr:col>
      <xdr:colOff>381000</xdr:colOff>
      <xdr:row>83</xdr:row>
      <xdr:rowOff>190500</xdr:rowOff>
    </xdr:to>
    <xdr:sp>
      <xdr:nvSpPr>
        <xdr:cNvPr id="138" name="TextBox 139"/>
        <xdr:cNvSpPr txBox="1">
          <a:spLocks noChangeArrowheads="1"/>
        </xdr:cNvSpPr>
      </xdr:nvSpPr>
      <xdr:spPr>
        <a:xfrm>
          <a:off x="4343400" y="65913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8</a:t>
          </a:r>
        </a:p>
      </xdr:txBody>
    </xdr:sp>
    <xdr:clientData/>
  </xdr:twoCellAnchor>
  <xdr:twoCellAnchor>
    <xdr:from>
      <xdr:col>8</xdr:col>
      <xdr:colOff>171450</xdr:colOff>
      <xdr:row>83</xdr:row>
      <xdr:rowOff>47625</xdr:rowOff>
    </xdr:from>
    <xdr:to>
      <xdr:col>8</xdr:col>
      <xdr:colOff>352425</xdr:colOff>
      <xdr:row>83</xdr:row>
      <xdr:rowOff>200025</xdr:rowOff>
    </xdr:to>
    <xdr:sp>
      <xdr:nvSpPr>
        <xdr:cNvPr id="139" name="TextBox 140"/>
        <xdr:cNvSpPr txBox="1">
          <a:spLocks noChangeArrowheads="1"/>
        </xdr:cNvSpPr>
      </xdr:nvSpPr>
      <xdr:spPr>
        <a:xfrm>
          <a:off x="4895850" y="66008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9</a:t>
          </a:r>
        </a:p>
      </xdr:txBody>
    </xdr:sp>
    <xdr:clientData/>
  </xdr:twoCellAnchor>
  <xdr:twoCellAnchor>
    <xdr:from>
      <xdr:col>9</xdr:col>
      <xdr:colOff>161925</xdr:colOff>
      <xdr:row>83</xdr:row>
      <xdr:rowOff>47625</xdr:rowOff>
    </xdr:from>
    <xdr:to>
      <xdr:col>9</xdr:col>
      <xdr:colOff>371475</xdr:colOff>
      <xdr:row>83</xdr:row>
      <xdr:rowOff>200025</xdr:rowOff>
    </xdr:to>
    <xdr:sp>
      <xdr:nvSpPr>
        <xdr:cNvPr id="140" name="TextBox 141"/>
        <xdr:cNvSpPr txBox="1">
          <a:spLocks noChangeArrowheads="1"/>
        </xdr:cNvSpPr>
      </xdr:nvSpPr>
      <xdr:spPr>
        <a:xfrm>
          <a:off x="5476875" y="6600825"/>
          <a:ext cx="2095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10</a:t>
          </a:r>
        </a:p>
      </xdr:txBody>
    </xdr:sp>
    <xdr:clientData/>
  </xdr:twoCellAnchor>
  <xdr:twoCellAnchor>
    <xdr:from>
      <xdr:col>0</xdr:col>
      <xdr:colOff>276225</xdr:colOff>
      <xdr:row>89</xdr:row>
      <xdr:rowOff>38100</xdr:rowOff>
    </xdr:from>
    <xdr:to>
      <xdr:col>0</xdr:col>
      <xdr:colOff>447675</xdr:colOff>
      <xdr:row>89</xdr:row>
      <xdr:rowOff>190500</xdr:rowOff>
    </xdr:to>
    <xdr:sp>
      <xdr:nvSpPr>
        <xdr:cNvPr id="141" name="TextBox 142"/>
        <xdr:cNvSpPr txBox="1">
          <a:spLocks noChangeArrowheads="1"/>
        </xdr:cNvSpPr>
      </xdr:nvSpPr>
      <xdr:spPr>
        <a:xfrm>
          <a:off x="276225" y="721042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1</xdr:col>
      <xdr:colOff>200025</xdr:colOff>
      <xdr:row>89</xdr:row>
      <xdr:rowOff>38100</xdr:rowOff>
    </xdr:from>
    <xdr:to>
      <xdr:col>1</xdr:col>
      <xdr:colOff>371475</xdr:colOff>
      <xdr:row>89</xdr:row>
      <xdr:rowOff>190500</xdr:rowOff>
    </xdr:to>
    <xdr:sp>
      <xdr:nvSpPr>
        <xdr:cNvPr id="142" name="TextBox 143"/>
        <xdr:cNvSpPr txBox="1">
          <a:spLocks noChangeArrowheads="1"/>
        </xdr:cNvSpPr>
      </xdr:nvSpPr>
      <xdr:spPr>
        <a:xfrm>
          <a:off x="790575" y="721042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2</xdr:col>
      <xdr:colOff>180975</xdr:colOff>
      <xdr:row>89</xdr:row>
      <xdr:rowOff>38100</xdr:rowOff>
    </xdr:from>
    <xdr:to>
      <xdr:col>2</xdr:col>
      <xdr:colOff>361950</xdr:colOff>
      <xdr:row>89</xdr:row>
      <xdr:rowOff>190500</xdr:rowOff>
    </xdr:to>
    <xdr:sp>
      <xdr:nvSpPr>
        <xdr:cNvPr id="143" name="TextBox 144"/>
        <xdr:cNvSpPr txBox="1">
          <a:spLocks noChangeArrowheads="1"/>
        </xdr:cNvSpPr>
      </xdr:nvSpPr>
      <xdr:spPr>
        <a:xfrm>
          <a:off x="1362075" y="721042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3</xdr:col>
      <xdr:colOff>171450</xdr:colOff>
      <xdr:row>89</xdr:row>
      <xdr:rowOff>38100</xdr:rowOff>
    </xdr:from>
    <xdr:to>
      <xdr:col>3</xdr:col>
      <xdr:colOff>352425</xdr:colOff>
      <xdr:row>89</xdr:row>
      <xdr:rowOff>190500</xdr:rowOff>
    </xdr:to>
    <xdr:sp>
      <xdr:nvSpPr>
        <xdr:cNvPr id="144" name="TextBox 145"/>
        <xdr:cNvSpPr txBox="1">
          <a:spLocks noChangeArrowheads="1"/>
        </xdr:cNvSpPr>
      </xdr:nvSpPr>
      <xdr:spPr>
        <a:xfrm>
          <a:off x="1943100" y="721042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4</xdr:col>
      <xdr:colOff>180975</xdr:colOff>
      <xdr:row>89</xdr:row>
      <xdr:rowOff>38100</xdr:rowOff>
    </xdr:from>
    <xdr:to>
      <xdr:col>4</xdr:col>
      <xdr:colOff>361950</xdr:colOff>
      <xdr:row>89</xdr:row>
      <xdr:rowOff>190500</xdr:rowOff>
    </xdr:to>
    <xdr:sp>
      <xdr:nvSpPr>
        <xdr:cNvPr id="145" name="TextBox 146"/>
        <xdr:cNvSpPr txBox="1">
          <a:spLocks noChangeArrowheads="1"/>
        </xdr:cNvSpPr>
      </xdr:nvSpPr>
      <xdr:spPr>
        <a:xfrm>
          <a:off x="2543175" y="721042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5</xdr:col>
      <xdr:colOff>180975</xdr:colOff>
      <xdr:row>89</xdr:row>
      <xdr:rowOff>47625</xdr:rowOff>
    </xdr:from>
    <xdr:to>
      <xdr:col>5</xdr:col>
      <xdr:colOff>361950</xdr:colOff>
      <xdr:row>89</xdr:row>
      <xdr:rowOff>200025</xdr:rowOff>
    </xdr:to>
    <xdr:sp>
      <xdr:nvSpPr>
        <xdr:cNvPr id="146" name="TextBox 147"/>
        <xdr:cNvSpPr txBox="1">
          <a:spLocks noChangeArrowheads="1"/>
        </xdr:cNvSpPr>
      </xdr:nvSpPr>
      <xdr:spPr>
        <a:xfrm>
          <a:off x="3133725" y="721042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6</xdr:col>
      <xdr:colOff>200025</xdr:colOff>
      <xdr:row>89</xdr:row>
      <xdr:rowOff>47625</xdr:rowOff>
    </xdr:from>
    <xdr:to>
      <xdr:col>6</xdr:col>
      <xdr:colOff>371475</xdr:colOff>
      <xdr:row>89</xdr:row>
      <xdr:rowOff>200025</xdr:rowOff>
    </xdr:to>
    <xdr:sp>
      <xdr:nvSpPr>
        <xdr:cNvPr id="147" name="TextBox 148"/>
        <xdr:cNvSpPr txBox="1">
          <a:spLocks noChangeArrowheads="1"/>
        </xdr:cNvSpPr>
      </xdr:nvSpPr>
      <xdr:spPr>
        <a:xfrm>
          <a:off x="3743325" y="721042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7</a:t>
          </a:r>
        </a:p>
      </xdr:txBody>
    </xdr:sp>
    <xdr:clientData/>
  </xdr:twoCellAnchor>
  <xdr:twoCellAnchor>
    <xdr:from>
      <xdr:col>7</xdr:col>
      <xdr:colOff>209550</xdr:colOff>
      <xdr:row>89</xdr:row>
      <xdr:rowOff>38100</xdr:rowOff>
    </xdr:from>
    <xdr:to>
      <xdr:col>7</xdr:col>
      <xdr:colOff>381000</xdr:colOff>
      <xdr:row>89</xdr:row>
      <xdr:rowOff>190500</xdr:rowOff>
    </xdr:to>
    <xdr:sp>
      <xdr:nvSpPr>
        <xdr:cNvPr id="148" name="TextBox 149"/>
        <xdr:cNvSpPr txBox="1">
          <a:spLocks noChangeArrowheads="1"/>
        </xdr:cNvSpPr>
      </xdr:nvSpPr>
      <xdr:spPr>
        <a:xfrm>
          <a:off x="4343400" y="721042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8</a:t>
          </a:r>
        </a:p>
      </xdr:txBody>
    </xdr:sp>
    <xdr:clientData/>
  </xdr:twoCellAnchor>
  <xdr:twoCellAnchor>
    <xdr:from>
      <xdr:col>8</xdr:col>
      <xdr:colOff>171450</xdr:colOff>
      <xdr:row>89</xdr:row>
      <xdr:rowOff>47625</xdr:rowOff>
    </xdr:from>
    <xdr:to>
      <xdr:col>8</xdr:col>
      <xdr:colOff>352425</xdr:colOff>
      <xdr:row>89</xdr:row>
      <xdr:rowOff>200025</xdr:rowOff>
    </xdr:to>
    <xdr:sp>
      <xdr:nvSpPr>
        <xdr:cNvPr id="149" name="TextBox 150"/>
        <xdr:cNvSpPr txBox="1">
          <a:spLocks noChangeArrowheads="1"/>
        </xdr:cNvSpPr>
      </xdr:nvSpPr>
      <xdr:spPr>
        <a:xfrm>
          <a:off x="4895850" y="721042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9</a:t>
          </a:r>
        </a:p>
      </xdr:txBody>
    </xdr:sp>
    <xdr:clientData/>
  </xdr:twoCellAnchor>
  <xdr:twoCellAnchor>
    <xdr:from>
      <xdr:col>9</xdr:col>
      <xdr:colOff>161925</xdr:colOff>
      <xdr:row>89</xdr:row>
      <xdr:rowOff>47625</xdr:rowOff>
    </xdr:from>
    <xdr:to>
      <xdr:col>9</xdr:col>
      <xdr:colOff>371475</xdr:colOff>
      <xdr:row>89</xdr:row>
      <xdr:rowOff>200025</xdr:rowOff>
    </xdr:to>
    <xdr:sp>
      <xdr:nvSpPr>
        <xdr:cNvPr id="150" name="TextBox 151"/>
        <xdr:cNvSpPr txBox="1">
          <a:spLocks noChangeArrowheads="1"/>
        </xdr:cNvSpPr>
      </xdr:nvSpPr>
      <xdr:spPr>
        <a:xfrm>
          <a:off x="5476875" y="7210425"/>
          <a:ext cx="209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10</a:t>
          </a:r>
        </a:p>
      </xdr:txBody>
    </xdr:sp>
    <xdr:clientData/>
  </xdr:twoCellAnchor>
  <xdr:twoCellAnchor>
    <xdr:from>
      <xdr:col>0</xdr:col>
      <xdr:colOff>276225</xdr:colOff>
      <xdr:row>95</xdr:row>
      <xdr:rowOff>38100</xdr:rowOff>
    </xdr:from>
    <xdr:to>
      <xdr:col>0</xdr:col>
      <xdr:colOff>447675</xdr:colOff>
      <xdr:row>95</xdr:row>
      <xdr:rowOff>190500</xdr:rowOff>
    </xdr:to>
    <xdr:sp>
      <xdr:nvSpPr>
        <xdr:cNvPr id="151" name="TextBox 152"/>
        <xdr:cNvSpPr txBox="1">
          <a:spLocks noChangeArrowheads="1"/>
        </xdr:cNvSpPr>
      </xdr:nvSpPr>
      <xdr:spPr>
        <a:xfrm>
          <a:off x="276225" y="74961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1</xdr:col>
      <xdr:colOff>200025</xdr:colOff>
      <xdr:row>95</xdr:row>
      <xdr:rowOff>38100</xdr:rowOff>
    </xdr:from>
    <xdr:to>
      <xdr:col>1</xdr:col>
      <xdr:colOff>371475</xdr:colOff>
      <xdr:row>95</xdr:row>
      <xdr:rowOff>190500</xdr:rowOff>
    </xdr:to>
    <xdr:sp>
      <xdr:nvSpPr>
        <xdr:cNvPr id="152" name="TextBox 153"/>
        <xdr:cNvSpPr txBox="1">
          <a:spLocks noChangeArrowheads="1"/>
        </xdr:cNvSpPr>
      </xdr:nvSpPr>
      <xdr:spPr>
        <a:xfrm>
          <a:off x="790575" y="74961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2</xdr:col>
      <xdr:colOff>180975</xdr:colOff>
      <xdr:row>95</xdr:row>
      <xdr:rowOff>38100</xdr:rowOff>
    </xdr:from>
    <xdr:to>
      <xdr:col>2</xdr:col>
      <xdr:colOff>361950</xdr:colOff>
      <xdr:row>95</xdr:row>
      <xdr:rowOff>190500</xdr:rowOff>
    </xdr:to>
    <xdr:sp>
      <xdr:nvSpPr>
        <xdr:cNvPr id="153" name="TextBox 154"/>
        <xdr:cNvSpPr txBox="1">
          <a:spLocks noChangeArrowheads="1"/>
        </xdr:cNvSpPr>
      </xdr:nvSpPr>
      <xdr:spPr>
        <a:xfrm>
          <a:off x="1362075" y="74961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3</xdr:col>
      <xdr:colOff>171450</xdr:colOff>
      <xdr:row>95</xdr:row>
      <xdr:rowOff>38100</xdr:rowOff>
    </xdr:from>
    <xdr:to>
      <xdr:col>3</xdr:col>
      <xdr:colOff>352425</xdr:colOff>
      <xdr:row>95</xdr:row>
      <xdr:rowOff>190500</xdr:rowOff>
    </xdr:to>
    <xdr:sp>
      <xdr:nvSpPr>
        <xdr:cNvPr id="154" name="TextBox 155"/>
        <xdr:cNvSpPr txBox="1">
          <a:spLocks noChangeArrowheads="1"/>
        </xdr:cNvSpPr>
      </xdr:nvSpPr>
      <xdr:spPr>
        <a:xfrm>
          <a:off x="1943100" y="74961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4</xdr:col>
      <xdr:colOff>180975</xdr:colOff>
      <xdr:row>95</xdr:row>
      <xdr:rowOff>38100</xdr:rowOff>
    </xdr:from>
    <xdr:to>
      <xdr:col>4</xdr:col>
      <xdr:colOff>361950</xdr:colOff>
      <xdr:row>95</xdr:row>
      <xdr:rowOff>190500</xdr:rowOff>
    </xdr:to>
    <xdr:sp>
      <xdr:nvSpPr>
        <xdr:cNvPr id="155" name="TextBox 156"/>
        <xdr:cNvSpPr txBox="1">
          <a:spLocks noChangeArrowheads="1"/>
        </xdr:cNvSpPr>
      </xdr:nvSpPr>
      <xdr:spPr>
        <a:xfrm>
          <a:off x="2543175" y="74961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5</xdr:col>
      <xdr:colOff>180975</xdr:colOff>
      <xdr:row>95</xdr:row>
      <xdr:rowOff>47625</xdr:rowOff>
    </xdr:from>
    <xdr:to>
      <xdr:col>5</xdr:col>
      <xdr:colOff>361950</xdr:colOff>
      <xdr:row>95</xdr:row>
      <xdr:rowOff>200025</xdr:rowOff>
    </xdr:to>
    <xdr:sp>
      <xdr:nvSpPr>
        <xdr:cNvPr id="156" name="TextBox 157"/>
        <xdr:cNvSpPr txBox="1">
          <a:spLocks noChangeArrowheads="1"/>
        </xdr:cNvSpPr>
      </xdr:nvSpPr>
      <xdr:spPr>
        <a:xfrm>
          <a:off x="3133725" y="75057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6</xdr:col>
      <xdr:colOff>200025</xdr:colOff>
      <xdr:row>95</xdr:row>
      <xdr:rowOff>47625</xdr:rowOff>
    </xdr:from>
    <xdr:to>
      <xdr:col>6</xdr:col>
      <xdr:colOff>371475</xdr:colOff>
      <xdr:row>95</xdr:row>
      <xdr:rowOff>200025</xdr:rowOff>
    </xdr:to>
    <xdr:sp>
      <xdr:nvSpPr>
        <xdr:cNvPr id="157" name="TextBox 158"/>
        <xdr:cNvSpPr txBox="1">
          <a:spLocks noChangeArrowheads="1"/>
        </xdr:cNvSpPr>
      </xdr:nvSpPr>
      <xdr:spPr>
        <a:xfrm>
          <a:off x="3743325" y="75057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7</a:t>
          </a:r>
        </a:p>
      </xdr:txBody>
    </xdr:sp>
    <xdr:clientData/>
  </xdr:twoCellAnchor>
  <xdr:twoCellAnchor>
    <xdr:from>
      <xdr:col>7</xdr:col>
      <xdr:colOff>209550</xdr:colOff>
      <xdr:row>95</xdr:row>
      <xdr:rowOff>38100</xdr:rowOff>
    </xdr:from>
    <xdr:to>
      <xdr:col>7</xdr:col>
      <xdr:colOff>381000</xdr:colOff>
      <xdr:row>95</xdr:row>
      <xdr:rowOff>190500</xdr:rowOff>
    </xdr:to>
    <xdr:sp>
      <xdr:nvSpPr>
        <xdr:cNvPr id="158" name="TextBox 159"/>
        <xdr:cNvSpPr txBox="1">
          <a:spLocks noChangeArrowheads="1"/>
        </xdr:cNvSpPr>
      </xdr:nvSpPr>
      <xdr:spPr>
        <a:xfrm>
          <a:off x="4343400" y="74961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8</a:t>
          </a:r>
        </a:p>
      </xdr:txBody>
    </xdr:sp>
    <xdr:clientData/>
  </xdr:twoCellAnchor>
  <xdr:twoCellAnchor>
    <xdr:from>
      <xdr:col>8</xdr:col>
      <xdr:colOff>171450</xdr:colOff>
      <xdr:row>95</xdr:row>
      <xdr:rowOff>47625</xdr:rowOff>
    </xdr:from>
    <xdr:to>
      <xdr:col>8</xdr:col>
      <xdr:colOff>352425</xdr:colOff>
      <xdr:row>95</xdr:row>
      <xdr:rowOff>200025</xdr:rowOff>
    </xdr:to>
    <xdr:sp>
      <xdr:nvSpPr>
        <xdr:cNvPr id="159" name="TextBox 160"/>
        <xdr:cNvSpPr txBox="1">
          <a:spLocks noChangeArrowheads="1"/>
        </xdr:cNvSpPr>
      </xdr:nvSpPr>
      <xdr:spPr>
        <a:xfrm>
          <a:off x="4895850" y="75057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9</a:t>
          </a:r>
        </a:p>
      </xdr:txBody>
    </xdr:sp>
    <xdr:clientData/>
  </xdr:twoCellAnchor>
  <xdr:twoCellAnchor>
    <xdr:from>
      <xdr:col>9</xdr:col>
      <xdr:colOff>161925</xdr:colOff>
      <xdr:row>95</xdr:row>
      <xdr:rowOff>47625</xdr:rowOff>
    </xdr:from>
    <xdr:to>
      <xdr:col>9</xdr:col>
      <xdr:colOff>371475</xdr:colOff>
      <xdr:row>95</xdr:row>
      <xdr:rowOff>200025</xdr:rowOff>
    </xdr:to>
    <xdr:sp>
      <xdr:nvSpPr>
        <xdr:cNvPr id="160" name="TextBox 161"/>
        <xdr:cNvSpPr txBox="1">
          <a:spLocks noChangeArrowheads="1"/>
        </xdr:cNvSpPr>
      </xdr:nvSpPr>
      <xdr:spPr>
        <a:xfrm>
          <a:off x="5476875" y="7505700"/>
          <a:ext cx="2095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10</a:t>
          </a:r>
        </a:p>
      </xdr:txBody>
    </xdr:sp>
    <xdr:clientData/>
  </xdr:twoCellAnchor>
  <xdr:twoCellAnchor>
    <xdr:from>
      <xdr:col>0</xdr:col>
      <xdr:colOff>276225</xdr:colOff>
      <xdr:row>101</xdr:row>
      <xdr:rowOff>38100</xdr:rowOff>
    </xdr:from>
    <xdr:to>
      <xdr:col>0</xdr:col>
      <xdr:colOff>447675</xdr:colOff>
      <xdr:row>101</xdr:row>
      <xdr:rowOff>190500</xdr:rowOff>
    </xdr:to>
    <xdr:sp>
      <xdr:nvSpPr>
        <xdr:cNvPr id="161" name="TextBox 162"/>
        <xdr:cNvSpPr txBox="1">
          <a:spLocks noChangeArrowheads="1"/>
        </xdr:cNvSpPr>
      </xdr:nvSpPr>
      <xdr:spPr>
        <a:xfrm>
          <a:off x="276225" y="81153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1</xdr:col>
      <xdr:colOff>200025</xdr:colOff>
      <xdr:row>101</xdr:row>
      <xdr:rowOff>38100</xdr:rowOff>
    </xdr:from>
    <xdr:to>
      <xdr:col>1</xdr:col>
      <xdr:colOff>371475</xdr:colOff>
      <xdr:row>101</xdr:row>
      <xdr:rowOff>190500</xdr:rowOff>
    </xdr:to>
    <xdr:sp>
      <xdr:nvSpPr>
        <xdr:cNvPr id="162" name="TextBox 163"/>
        <xdr:cNvSpPr txBox="1">
          <a:spLocks noChangeArrowheads="1"/>
        </xdr:cNvSpPr>
      </xdr:nvSpPr>
      <xdr:spPr>
        <a:xfrm>
          <a:off x="790575" y="81153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2</xdr:col>
      <xdr:colOff>180975</xdr:colOff>
      <xdr:row>101</xdr:row>
      <xdr:rowOff>38100</xdr:rowOff>
    </xdr:from>
    <xdr:to>
      <xdr:col>2</xdr:col>
      <xdr:colOff>361950</xdr:colOff>
      <xdr:row>101</xdr:row>
      <xdr:rowOff>190500</xdr:rowOff>
    </xdr:to>
    <xdr:sp>
      <xdr:nvSpPr>
        <xdr:cNvPr id="163" name="TextBox 164"/>
        <xdr:cNvSpPr txBox="1">
          <a:spLocks noChangeArrowheads="1"/>
        </xdr:cNvSpPr>
      </xdr:nvSpPr>
      <xdr:spPr>
        <a:xfrm>
          <a:off x="1362075" y="81153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3</xdr:col>
      <xdr:colOff>171450</xdr:colOff>
      <xdr:row>101</xdr:row>
      <xdr:rowOff>38100</xdr:rowOff>
    </xdr:from>
    <xdr:to>
      <xdr:col>3</xdr:col>
      <xdr:colOff>352425</xdr:colOff>
      <xdr:row>101</xdr:row>
      <xdr:rowOff>190500</xdr:rowOff>
    </xdr:to>
    <xdr:sp>
      <xdr:nvSpPr>
        <xdr:cNvPr id="164" name="TextBox 165"/>
        <xdr:cNvSpPr txBox="1">
          <a:spLocks noChangeArrowheads="1"/>
        </xdr:cNvSpPr>
      </xdr:nvSpPr>
      <xdr:spPr>
        <a:xfrm>
          <a:off x="1943100" y="81153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4</xdr:col>
      <xdr:colOff>180975</xdr:colOff>
      <xdr:row>101</xdr:row>
      <xdr:rowOff>38100</xdr:rowOff>
    </xdr:from>
    <xdr:to>
      <xdr:col>4</xdr:col>
      <xdr:colOff>361950</xdr:colOff>
      <xdr:row>101</xdr:row>
      <xdr:rowOff>190500</xdr:rowOff>
    </xdr:to>
    <xdr:sp>
      <xdr:nvSpPr>
        <xdr:cNvPr id="165" name="TextBox 166"/>
        <xdr:cNvSpPr txBox="1">
          <a:spLocks noChangeArrowheads="1"/>
        </xdr:cNvSpPr>
      </xdr:nvSpPr>
      <xdr:spPr>
        <a:xfrm>
          <a:off x="2543175" y="81153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5</xdr:col>
      <xdr:colOff>180975</xdr:colOff>
      <xdr:row>101</xdr:row>
      <xdr:rowOff>47625</xdr:rowOff>
    </xdr:from>
    <xdr:to>
      <xdr:col>5</xdr:col>
      <xdr:colOff>361950</xdr:colOff>
      <xdr:row>101</xdr:row>
      <xdr:rowOff>200025</xdr:rowOff>
    </xdr:to>
    <xdr:sp>
      <xdr:nvSpPr>
        <xdr:cNvPr id="166" name="TextBox 167"/>
        <xdr:cNvSpPr txBox="1">
          <a:spLocks noChangeArrowheads="1"/>
        </xdr:cNvSpPr>
      </xdr:nvSpPr>
      <xdr:spPr>
        <a:xfrm>
          <a:off x="3133725" y="81153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6</xdr:col>
      <xdr:colOff>200025</xdr:colOff>
      <xdr:row>101</xdr:row>
      <xdr:rowOff>47625</xdr:rowOff>
    </xdr:from>
    <xdr:to>
      <xdr:col>6</xdr:col>
      <xdr:colOff>371475</xdr:colOff>
      <xdr:row>101</xdr:row>
      <xdr:rowOff>200025</xdr:rowOff>
    </xdr:to>
    <xdr:sp>
      <xdr:nvSpPr>
        <xdr:cNvPr id="167" name="TextBox 168"/>
        <xdr:cNvSpPr txBox="1">
          <a:spLocks noChangeArrowheads="1"/>
        </xdr:cNvSpPr>
      </xdr:nvSpPr>
      <xdr:spPr>
        <a:xfrm>
          <a:off x="3743325" y="81153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7</a:t>
          </a:r>
        </a:p>
      </xdr:txBody>
    </xdr:sp>
    <xdr:clientData/>
  </xdr:twoCellAnchor>
  <xdr:twoCellAnchor>
    <xdr:from>
      <xdr:col>7</xdr:col>
      <xdr:colOff>209550</xdr:colOff>
      <xdr:row>101</xdr:row>
      <xdr:rowOff>38100</xdr:rowOff>
    </xdr:from>
    <xdr:to>
      <xdr:col>7</xdr:col>
      <xdr:colOff>381000</xdr:colOff>
      <xdr:row>101</xdr:row>
      <xdr:rowOff>190500</xdr:rowOff>
    </xdr:to>
    <xdr:sp>
      <xdr:nvSpPr>
        <xdr:cNvPr id="168" name="TextBox 169"/>
        <xdr:cNvSpPr txBox="1">
          <a:spLocks noChangeArrowheads="1"/>
        </xdr:cNvSpPr>
      </xdr:nvSpPr>
      <xdr:spPr>
        <a:xfrm>
          <a:off x="4343400" y="81153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8</a:t>
          </a:r>
        </a:p>
      </xdr:txBody>
    </xdr:sp>
    <xdr:clientData/>
  </xdr:twoCellAnchor>
  <xdr:twoCellAnchor>
    <xdr:from>
      <xdr:col>8</xdr:col>
      <xdr:colOff>171450</xdr:colOff>
      <xdr:row>101</xdr:row>
      <xdr:rowOff>47625</xdr:rowOff>
    </xdr:from>
    <xdr:to>
      <xdr:col>8</xdr:col>
      <xdr:colOff>352425</xdr:colOff>
      <xdr:row>101</xdr:row>
      <xdr:rowOff>200025</xdr:rowOff>
    </xdr:to>
    <xdr:sp>
      <xdr:nvSpPr>
        <xdr:cNvPr id="169" name="TextBox 170"/>
        <xdr:cNvSpPr txBox="1">
          <a:spLocks noChangeArrowheads="1"/>
        </xdr:cNvSpPr>
      </xdr:nvSpPr>
      <xdr:spPr>
        <a:xfrm>
          <a:off x="4895850" y="81153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9</a:t>
          </a:r>
        </a:p>
      </xdr:txBody>
    </xdr:sp>
    <xdr:clientData/>
  </xdr:twoCellAnchor>
  <xdr:twoCellAnchor>
    <xdr:from>
      <xdr:col>9</xdr:col>
      <xdr:colOff>161925</xdr:colOff>
      <xdr:row>101</xdr:row>
      <xdr:rowOff>47625</xdr:rowOff>
    </xdr:from>
    <xdr:to>
      <xdr:col>9</xdr:col>
      <xdr:colOff>371475</xdr:colOff>
      <xdr:row>101</xdr:row>
      <xdr:rowOff>200025</xdr:rowOff>
    </xdr:to>
    <xdr:sp>
      <xdr:nvSpPr>
        <xdr:cNvPr id="170" name="TextBox 171"/>
        <xdr:cNvSpPr txBox="1">
          <a:spLocks noChangeArrowheads="1"/>
        </xdr:cNvSpPr>
      </xdr:nvSpPr>
      <xdr:spPr>
        <a:xfrm>
          <a:off x="5476875" y="8115300"/>
          <a:ext cx="209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10</a:t>
          </a:r>
        </a:p>
      </xdr:txBody>
    </xdr:sp>
    <xdr:clientData/>
  </xdr:twoCellAnchor>
  <xdr:twoCellAnchor>
    <xdr:from>
      <xdr:col>0</xdr:col>
      <xdr:colOff>276225</xdr:colOff>
      <xdr:row>107</xdr:row>
      <xdr:rowOff>38100</xdr:rowOff>
    </xdr:from>
    <xdr:to>
      <xdr:col>0</xdr:col>
      <xdr:colOff>447675</xdr:colOff>
      <xdr:row>107</xdr:row>
      <xdr:rowOff>190500</xdr:rowOff>
    </xdr:to>
    <xdr:sp>
      <xdr:nvSpPr>
        <xdr:cNvPr id="171" name="TextBox 172"/>
        <xdr:cNvSpPr txBox="1">
          <a:spLocks noChangeArrowheads="1"/>
        </xdr:cNvSpPr>
      </xdr:nvSpPr>
      <xdr:spPr>
        <a:xfrm>
          <a:off x="276225" y="84010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1</xdr:col>
      <xdr:colOff>200025</xdr:colOff>
      <xdr:row>107</xdr:row>
      <xdr:rowOff>38100</xdr:rowOff>
    </xdr:from>
    <xdr:to>
      <xdr:col>1</xdr:col>
      <xdr:colOff>371475</xdr:colOff>
      <xdr:row>107</xdr:row>
      <xdr:rowOff>190500</xdr:rowOff>
    </xdr:to>
    <xdr:sp>
      <xdr:nvSpPr>
        <xdr:cNvPr id="172" name="TextBox 173"/>
        <xdr:cNvSpPr txBox="1">
          <a:spLocks noChangeArrowheads="1"/>
        </xdr:cNvSpPr>
      </xdr:nvSpPr>
      <xdr:spPr>
        <a:xfrm>
          <a:off x="790575" y="84010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2</xdr:col>
      <xdr:colOff>180975</xdr:colOff>
      <xdr:row>107</xdr:row>
      <xdr:rowOff>38100</xdr:rowOff>
    </xdr:from>
    <xdr:to>
      <xdr:col>2</xdr:col>
      <xdr:colOff>361950</xdr:colOff>
      <xdr:row>107</xdr:row>
      <xdr:rowOff>190500</xdr:rowOff>
    </xdr:to>
    <xdr:sp>
      <xdr:nvSpPr>
        <xdr:cNvPr id="173" name="TextBox 174"/>
        <xdr:cNvSpPr txBox="1">
          <a:spLocks noChangeArrowheads="1"/>
        </xdr:cNvSpPr>
      </xdr:nvSpPr>
      <xdr:spPr>
        <a:xfrm>
          <a:off x="1362075" y="84010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3</xdr:col>
      <xdr:colOff>171450</xdr:colOff>
      <xdr:row>107</xdr:row>
      <xdr:rowOff>38100</xdr:rowOff>
    </xdr:from>
    <xdr:to>
      <xdr:col>3</xdr:col>
      <xdr:colOff>352425</xdr:colOff>
      <xdr:row>107</xdr:row>
      <xdr:rowOff>190500</xdr:rowOff>
    </xdr:to>
    <xdr:sp>
      <xdr:nvSpPr>
        <xdr:cNvPr id="174" name="TextBox 175"/>
        <xdr:cNvSpPr txBox="1">
          <a:spLocks noChangeArrowheads="1"/>
        </xdr:cNvSpPr>
      </xdr:nvSpPr>
      <xdr:spPr>
        <a:xfrm>
          <a:off x="1943100" y="84010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4</xdr:col>
      <xdr:colOff>180975</xdr:colOff>
      <xdr:row>107</xdr:row>
      <xdr:rowOff>38100</xdr:rowOff>
    </xdr:from>
    <xdr:to>
      <xdr:col>4</xdr:col>
      <xdr:colOff>361950</xdr:colOff>
      <xdr:row>107</xdr:row>
      <xdr:rowOff>190500</xdr:rowOff>
    </xdr:to>
    <xdr:sp>
      <xdr:nvSpPr>
        <xdr:cNvPr id="175" name="TextBox 176"/>
        <xdr:cNvSpPr txBox="1">
          <a:spLocks noChangeArrowheads="1"/>
        </xdr:cNvSpPr>
      </xdr:nvSpPr>
      <xdr:spPr>
        <a:xfrm>
          <a:off x="2543175" y="84010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5</xdr:col>
      <xdr:colOff>180975</xdr:colOff>
      <xdr:row>107</xdr:row>
      <xdr:rowOff>47625</xdr:rowOff>
    </xdr:from>
    <xdr:to>
      <xdr:col>5</xdr:col>
      <xdr:colOff>361950</xdr:colOff>
      <xdr:row>107</xdr:row>
      <xdr:rowOff>200025</xdr:rowOff>
    </xdr:to>
    <xdr:sp>
      <xdr:nvSpPr>
        <xdr:cNvPr id="176" name="TextBox 177"/>
        <xdr:cNvSpPr txBox="1">
          <a:spLocks noChangeArrowheads="1"/>
        </xdr:cNvSpPr>
      </xdr:nvSpPr>
      <xdr:spPr>
        <a:xfrm>
          <a:off x="3133725" y="84105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6</xdr:col>
      <xdr:colOff>200025</xdr:colOff>
      <xdr:row>107</xdr:row>
      <xdr:rowOff>47625</xdr:rowOff>
    </xdr:from>
    <xdr:to>
      <xdr:col>6</xdr:col>
      <xdr:colOff>371475</xdr:colOff>
      <xdr:row>107</xdr:row>
      <xdr:rowOff>200025</xdr:rowOff>
    </xdr:to>
    <xdr:sp>
      <xdr:nvSpPr>
        <xdr:cNvPr id="177" name="TextBox 178"/>
        <xdr:cNvSpPr txBox="1">
          <a:spLocks noChangeArrowheads="1"/>
        </xdr:cNvSpPr>
      </xdr:nvSpPr>
      <xdr:spPr>
        <a:xfrm>
          <a:off x="3743325" y="84105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7</a:t>
          </a:r>
        </a:p>
      </xdr:txBody>
    </xdr:sp>
    <xdr:clientData/>
  </xdr:twoCellAnchor>
  <xdr:twoCellAnchor>
    <xdr:from>
      <xdr:col>7</xdr:col>
      <xdr:colOff>209550</xdr:colOff>
      <xdr:row>107</xdr:row>
      <xdr:rowOff>38100</xdr:rowOff>
    </xdr:from>
    <xdr:to>
      <xdr:col>7</xdr:col>
      <xdr:colOff>381000</xdr:colOff>
      <xdr:row>107</xdr:row>
      <xdr:rowOff>190500</xdr:rowOff>
    </xdr:to>
    <xdr:sp>
      <xdr:nvSpPr>
        <xdr:cNvPr id="178" name="TextBox 179"/>
        <xdr:cNvSpPr txBox="1">
          <a:spLocks noChangeArrowheads="1"/>
        </xdr:cNvSpPr>
      </xdr:nvSpPr>
      <xdr:spPr>
        <a:xfrm>
          <a:off x="4343400" y="84010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8</a:t>
          </a:r>
        </a:p>
      </xdr:txBody>
    </xdr:sp>
    <xdr:clientData/>
  </xdr:twoCellAnchor>
  <xdr:twoCellAnchor>
    <xdr:from>
      <xdr:col>8</xdr:col>
      <xdr:colOff>171450</xdr:colOff>
      <xdr:row>107</xdr:row>
      <xdr:rowOff>47625</xdr:rowOff>
    </xdr:from>
    <xdr:to>
      <xdr:col>8</xdr:col>
      <xdr:colOff>352425</xdr:colOff>
      <xdr:row>107</xdr:row>
      <xdr:rowOff>200025</xdr:rowOff>
    </xdr:to>
    <xdr:sp>
      <xdr:nvSpPr>
        <xdr:cNvPr id="179" name="TextBox 180"/>
        <xdr:cNvSpPr txBox="1">
          <a:spLocks noChangeArrowheads="1"/>
        </xdr:cNvSpPr>
      </xdr:nvSpPr>
      <xdr:spPr>
        <a:xfrm>
          <a:off x="4895850" y="84105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9</a:t>
          </a:r>
        </a:p>
      </xdr:txBody>
    </xdr:sp>
    <xdr:clientData/>
  </xdr:twoCellAnchor>
  <xdr:twoCellAnchor>
    <xdr:from>
      <xdr:col>9</xdr:col>
      <xdr:colOff>161925</xdr:colOff>
      <xdr:row>107</xdr:row>
      <xdr:rowOff>47625</xdr:rowOff>
    </xdr:from>
    <xdr:to>
      <xdr:col>9</xdr:col>
      <xdr:colOff>371475</xdr:colOff>
      <xdr:row>107</xdr:row>
      <xdr:rowOff>200025</xdr:rowOff>
    </xdr:to>
    <xdr:sp>
      <xdr:nvSpPr>
        <xdr:cNvPr id="180" name="TextBox 181"/>
        <xdr:cNvSpPr txBox="1">
          <a:spLocks noChangeArrowheads="1"/>
        </xdr:cNvSpPr>
      </xdr:nvSpPr>
      <xdr:spPr>
        <a:xfrm>
          <a:off x="5476875" y="8410575"/>
          <a:ext cx="2095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10</a:t>
          </a:r>
        </a:p>
      </xdr:txBody>
    </xdr:sp>
    <xdr:clientData/>
  </xdr:twoCellAnchor>
  <xdr:twoCellAnchor>
    <xdr:from>
      <xdr:col>0</xdr:col>
      <xdr:colOff>276225</xdr:colOff>
      <xdr:row>113</xdr:row>
      <xdr:rowOff>38100</xdr:rowOff>
    </xdr:from>
    <xdr:to>
      <xdr:col>0</xdr:col>
      <xdr:colOff>447675</xdr:colOff>
      <xdr:row>113</xdr:row>
      <xdr:rowOff>190500</xdr:rowOff>
    </xdr:to>
    <xdr:sp>
      <xdr:nvSpPr>
        <xdr:cNvPr id="181" name="TextBox 182"/>
        <xdr:cNvSpPr txBox="1">
          <a:spLocks noChangeArrowheads="1"/>
        </xdr:cNvSpPr>
      </xdr:nvSpPr>
      <xdr:spPr>
        <a:xfrm>
          <a:off x="276225" y="902017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1</xdr:col>
      <xdr:colOff>200025</xdr:colOff>
      <xdr:row>113</xdr:row>
      <xdr:rowOff>38100</xdr:rowOff>
    </xdr:from>
    <xdr:to>
      <xdr:col>1</xdr:col>
      <xdr:colOff>371475</xdr:colOff>
      <xdr:row>113</xdr:row>
      <xdr:rowOff>190500</xdr:rowOff>
    </xdr:to>
    <xdr:sp>
      <xdr:nvSpPr>
        <xdr:cNvPr id="182" name="TextBox 183"/>
        <xdr:cNvSpPr txBox="1">
          <a:spLocks noChangeArrowheads="1"/>
        </xdr:cNvSpPr>
      </xdr:nvSpPr>
      <xdr:spPr>
        <a:xfrm>
          <a:off x="790575" y="902017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2</xdr:col>
      <xdr:colOff>180975</xdr:colOff>
      <xdr:row>113</xdr:row>
      <xdr:rowOff>38100</xdr:rowOff>
    </xdr:from>
    <xdr:to>
      <xdr:col>2</xdr:col>
      <xdr:colOff>361950</xdr:colOff>
      <xdr:row>113</xdr:row>
      <xdr:rowOff>190500</xdr:rowOff>
    </xdr:to>
    <xdr:sp>
      <xdr:nvSpPr>
        <xdr:cNvPr id="183" name="TextBox 184"/>
        <xdr:cNvSpPr txBox="1">
          <a:spLocks noChangeArrowheads="1"/>
        </xdr:cNvSpPr>
      </xdr:nvSpPr>
      <xdr:spPr>
        <a:xfrm>
          <a:off x="1362075" y="902017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3</xdr:col>
      <xdr:colOff>171450</xdr:colOff>
      <xdr:row>113</xdr:row>
      <xdr:rowOff>38100</xdr:rowOff>
    </xdr:from>
    <xdr:to>
      <xdr:col>3</xdr:col>
      <xdr:colOff>352425</xdr:colOff>
      <xdr:row>113</xdr:row>
      <xdr:rowOff>190500</xdr:rowOff>
    </xdr:to>
    <xdr:sp>
      <xdr:nvSpPr>
        <xdr:cNvPr id="184" name="TextBox 185"/>
        <xdr:cNvSpPr txBox="1">
          <a:spLocks noChangeArrowheads="1"/>
        </xdr:cNvSpPr>
      </xdr:nvSpPr>
      <xdr:spPr>
        <a:xfrm>
          <a:off x="1943100" y="902017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4</xdr:col>
      <xdr:colOff>180975</xdr:colOff>
      <xdr:row>113</xdr:row>
      <xdr:rowOff>38100</xdr:rowOff>
    </xdr:from>
    <xdr:to>
      <xdr:col>4</xdr:col>
      <xdr:colOff>361950</xdr:colOff>
      <xdr:row>113</xdr:row>
      <xdr:rowOff>190500</xdr:rowOff>
    </xdr:to>
    <xdr:sp>
      <xdr:nvSpPr>
        <xdr:cNvPr id="185" name="TextBox 186"/>
        <xdr:cNvSpPr txBox="1">
          <a:spLocks noChangeArrowheads="1"/>
        </xdr:cNvSpPr>
      </xdr:nvSpPr>
      <xdr:spPr>
        <a:xfrm>
          <a:off x="2543175" y="902017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5</xdr:col>
      <xdr:colOff>180975</xdr:colOff>
      <xdr:row>113</xdr:row>
      <xdr:rowOff>47625</xdr:rowOff>
    </xdr:from>
    <xdr:to>
      <xdr:col>5</xdr:col>
      <xdr:colOff>361950</xdr:colOff>
      <xdr:row>113</xdr:row>
      <xdr:rowOff>200025</xdr:rowOff>
    </xdr:to>
    <xdr:sp>
      <xdr:nvSpPr>
        <xdr:cNvPr id="186" name="TextBox 187"/>
        <xdr:cNvSpPr txBox="1">
          <a:spLocks noChangeArrowheads="1"/>
        </xdr:cNvSpPr>
      </xdr:nvSpPr>
      <xdr:spPr>
        <a:xfrm>
          <a:off x="3133725" y="902017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6</xdr:col>
      <xdr:colOff>200025</xdr:colOff>
      <xdr:row>113</xdr:row>
      <xdr:rowOff>47625</xdr:rowOff>
    </xdr:from>
    <xdr:to>
      <xdr:col>6</xdr:col>
      <xdr:colOff>371475</xdr:colOff>
      <xdr:row>113</xdr:row>
      <xdr:rowOff>200025</xdr:rowOff>
    </xdr:to>
    <xdr:sp>
      <xdr:nvSpPr>
        <xdr:cNvPr id="187" name="TextBox 188"/>
        <xdr:cNvSpPr txBox="1">
          <a:spLocks noChangeArrowheads="1"/>
        </xdr:cNvSpPr>
      </xdr:nvSpPr>
      <xdr:spPr>
        <a:xfrm>
          <a:off x="3743325" y="902017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7</a:t>
          </a:r>
        </a:p>
      </xdr:txBody>
    </xdr:sp>
    <xdr:clientData/>
  </xdr:twoCellAnchor>
  <xdr:twoCellAnchor>
    <xdr:from>
      <xdr:col>7</xdr:col>
      <xdr:colOff>209550</xdr:colOff>
      <xdr:row>113</xdr:row>
      <xdr:rowOff>38100</xdr:rowOff>
    </xdr:from>
    <xdr:to>
      <xdr:col>7</xdr:col>
      <xdr:colOff>381000</xdr:colOff>
      <xdr:row>113</xdr:row>
      <xdr:rowOff>190500</xdr:rowOff>
    </xdr:to>
    <xdr:sp>
      <xdr:nvSpPr>
        <xdr:cNvPr id="188" name="TextBox 189"/>
        <xdr:cNvSpPr txBox="1">
          <a:spLocks noChangeArrowheads="1"/>
        </xdr:cNvSpPr>
      </xdr:nvSpPr>
      <xdr:spPr>
        <a:xfrm>
          <a:off x="4343400" y="902017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8</a:t>
          </a:r>
        </a:p>
      </xdr:txBody>
    </xdr:sp>
    <xdr:clientData/>
  </xdr:twoCellAnchor>
  <xdr:twoCellAnchor>
    <xdr:from>
      <xdr:col>8</xdr:col>
      <xdr:colOff>171450</xdr:colOff>
      <xdr:row>113</xdr:row>
      <xdr:rowOff>47625</xdr:rowOff>
    </xdr:from>
    <xdr:to>
      <xdr:col>8</xdr:col>
      <xdr:colOff>352425</xdr:colOff>
      <xdr:row>113</xdr:row>
      <xdr:rowOff>200025</xdr:rowOff>
    </xdr:to>
    <xdr:sp>
      <xdr:nvSpPr>
        <xdr:cNvPr id="189" name="TextBox 190"/>
        <xdr:cNvSpPr txBox="1">
          <a:spLocks noChangeArrowheads="1"/>
        </xdr:cNvSpPr>
      </xdr:nvSpPr>
      <xdr:spPr>
        <a:xfrm>
          <a:off x="4895850" y="902017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9</a:t>
          </a:r>
        </a:p>
      </xdr:txBody>
    </xdr:sp>
    <xdr:clientData/>
  </xdr:twoCellAnchor>
  <xdr:twoCellAnchor>
    <xdr:from>
      <xdr:col>9</xdr:col>
      <xdr:colOff>161925</xdr:colOff>
      <xdr:row>113</xdr:row>
      <xdr:rowOff>47625</xdr:rowOff>
    </xdr:from>
    <xdr:to>
      <xdr:col>9</xdr:col>
      <xdr:colOff>371475</xdr:colOff>
      <xdr:row>113</xdr:row>
      <xdr:rowOff>200025</xdr:rowOff>
    </xdr:to>
    <xdr:sp>
      <xdr:nvSpPr>
        <xdr:cNvPr id="190" name="TextBox 191"/>
        <xdr:cNvSpPr txBox="1">
          <a:spLocks noChangeArrowheads="1"/>
        </xdr:cNvSpPr>
      </xdr:nvSpPr>
      <xdr:spPr>
        <a:xfrm>
          <a:off x="5476875" y="9020175"/>
          <a:ext cx="209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10</a:t>
          </a:r>
        </a:p>
      </xdr:txBody>
    </xdr:sp>
    <xdr:clientData/>
  </xdr:twoCellAnchor>
  <xdr:twoCellAnchor>
    <xdr:from>
      <xdr:col>0</xdr:col>
      <xdr:colOff>276225</xdr:colOff>
      <xdr:row>119</xdr:row>
      <xdr:rowOff>38100</xdr:rowOff>
    </xdr:from>
    <xdr:to>
      <xdr:col>0</xdr:col>
      <xdr:colOff>447675</xdr:colOff>
      <xdr:row>119</xdr:row>
      <xdr:rowOff>190500</xdr:rowOff>
    </xdr:to>
    <xdr:sp>
      <xdr:nvSpPr>
        <xdr:cNvPr id="191" name="TextBox 192"/>
        <xdr:cNvSpPr txBox="1">
          <a:spLocks noChangeArrowheads="1"/>
        </xdr:cNvSpPr>
      </xdr:nvSpPr>
      <xdr:spPr>
        <a:xfrm>
          <a:off x="276225" y="93059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1</xdr:col>
      <xdr:colOff>200025</xdr:colOff>
      <xdr:row>119</xdr:row>
      <xdr:rowOff>38100</xdr:rowOff>
    </xdr:from>
    <xdr:to>
      <xdr:col>1</xdr:col>
      <xdr:colOff>371475</xdr:colOff>
      <xdr:row>119</xdr:row>
      <xdr:rowOff>190500</xdr:rowOff>
    </xdr:to>
    <xdr:sp>
      <xdr:nvSpPr>
        <xdr:cNvPr id="192" name="TextBox 193"/>
        <xdr:cNvSpPr txBox="1">
          <a:spLocks noChangeArrowheads="1"/>
        </xdr:cNvSpPr>
      </xdr:nvSpPr>
      <xdr:spPr>
        <a:xfrm>
          <a:off x="790575" y="93059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2</xdr:col>
      <xdr:colOff>180975</xdr:colOff>
      <xdr:row>119</xdr:row>
      <xdr:rowOff>38100</xdr:rowOff>
    </xdr:from>
    <xdr:to>
      <xdr:col>2</xdr:col>
      <xdr:colOff>361950</xdr:colOff>
      <xdr:row>119</xdr:row>
      <xdr:rowOff>190500</xdr:rowOff>
    </xdr:to>
    <xdr:sp>
      <xdr:nvSpPr>
        <xdr:cNvPr id="193" name="TextBox 194"/>
        <xdr:cNvSpPr txBox="1">
          <a:spLocks noChangeArrowheads="1"/>
        </xdr:cNvSpPr>
      </xdr:nvSpPr>
      <xdr:spPr>
        <a:xfrm>
          <a:off x="1362075" y="93059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3</xdr:col>
      <xdr:colOff>171450</xdr:colOff>
      <xdr:row>119</xdr:row>
      <xdr:rowOff>38100</xdr:rowOff>
    </xdr:from>
    <xdr:to>
      <xdr:col>3</xdr:col>
      <xdr:colOff>352425</xdr:colOff>
      <xdr:row>119</xdr:row>
      <xdr:rowOff>190500</xdr:rowOff>
    </xdr:to>
    <xdr:sp>
      <xdr:nvSpPr>
        <xdr:cNvPr id="194" name="TextBox 195"/>
        <xdr:cNvSpPr txBox="1">
          <a:spLocks noChangeArrowheads="1"/>
        </xdr:cNvSpPr>
      </xdr:nvSpPr>
      <xdr:spPr>
        <a:xfrm>
          <a:off x="1943100" y="93059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4</xdr:col>
      <xdr:colOff>180975</xdr:colOff>
      <xdr:row>119</xdr:row>
      <xdr:rowOff>38100</xdr:rowOff>
    </xdr:from>
    <xdr:to>
      <xdr:col>4</xdr:col>
      <xdr:colOff>361950</xdr:colOff>
      <xdr:row>119</xdr:row>
      <xdr:rowOff>190500</xdr:rowOff>
    </xdr:to>
    <xdr:sp>
      <xdr:nvSpPr>
        <xdr:cNvPr id="195" name="TextBox 196"/>
        <xdr:cNvSpPr txBox="1">
          <a:spLocks noChangeArrowheads="1"/>
        </xdr:cNvSpPr>
      </xdr:nvSpPr>
      <xdr:spPr>
        <a:xfrm>
          <a:off x="2543175" y="93059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5</xdr:col>
      <xdr:colOff>180975</xdr:colOff>
      <xdr:row>119</xdr:row>
      <xdr:rowOff>47625</xdr:rowOff>
    </xdr:from>
    <xdr:to>
      <xdr:col>5</xdr:col>
      <xdr:colOff>361950</xdr:colOff>
      <xdr:row>119</xdr:row>
      <xdr:rowOff>200025</xdr:rowOff>
    </xdr:to>
    <xdr:sp>
      <xdr:nvSpPr>
        <xdr:cNvPr id="196" name="TextBox 197"/>
        <xdr:cNvSpPr txBox="1">
          <a:spLocks noChangeArrowheads="1"/>
        </xdr:cNvSpPr>
      </xdr:nvSpPr>
      <xdr:spPr>
        <a:xfrm>
          <a:off x="3133725" y="93154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6</xdr:col>
      <xdr:colOff>200025</xdr:colOff>
      <xdr:row>119</xdr:row>
      <xdr:rowOff>47625</xdr:rowOff>
    </xdr:from>
    <xdr:to>
      <xdr:col>6</xdr:col>
      <xdr:colOff>371475</xdr:colOff>
      <xdr:row>119</xdr:row>
      <xdr:rowOff>200025</xdr:rowOff>
    </xdr:to>
    <xdr:sp>
      <xdr:nvSpPr>
        <xdr:cNvPr id="197" name="TextBox 198"/>
        <xdr:cNvSpPr txBox="1">
          <a:spLocks noChangeArrowheads="1"/>
        </xdr:cNvSpPr>
      </xdr:nvSpPr>
      <xdr:spPr>
        <a:xfrm>
          <a:off x="3743325" y="93154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7</a:t>
          </a:r>
        </a:p>
      </xdr:txBody>
    </xdr:sp>
    <xdr:clientData/>
  </xdr:twoCellAnchor>
  <xdr:twoCellAnchor>
    <xdr:from>
      <xdr:col>7</xdr:col>
      <xdr:colOff>209550</xdr:colOff>
      <xdr:row>119</xdr:row>
      <xdr:rowOff>38100</xdr:rowOff>
    </xdr:from>
    <xdr:to>
      <xdr:col>7</xdr:col>
      <xdr:colOff>381000</xdr:colOff>
      <xdr:row>119</xdr:row>
      <xdr:rowOff>190500</xdr:rowOff>
    </xdr:to>
    <xdr:sp>
      <xdr:nvSpPr>
        <xdr:cNvPr id="198" name="TextBox 199"/>
        <xdr:cNvSpPr txBox="1">
          <a:spLocks noChangeArrowheads="1"/>
        </xdr:cNvSpPr>
      </xdr:nvSpPr>
      <xdr:spPr>
        <a:xfrm>
          <a:off x="4343400" y="93059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8</a:t>
          </a:r>
        </a:p>
      </xdr:txBody>
    </xdr:sp>
    <xdr:clientData/>
  </xdr:twoCellAnchor>
  <xdr:twoCellAnchor>
    <xdr:from>
      <xdr:col>8</xdr:col>
      <xdr:colOff>171450</xdr:colOff>
      <xdr:row>119</xdr:row>
      <xdr:rowOff>47625</xdr:rowOff>
    </xdr:from>
    <xdr:to>
      <xdr:col>8</xdr:col>
      <xdr:colOff>352425</xdr:colOff>
      <xdr:row>119</xdr:row>
      <xdr:rowOff>200025</xdr:rowOff>
    </xdr:to>
    <xdr:sp>
      <xdr:nvSpPr>
        <xdr:cNvPr id="199" name="TextBox 200"/>
        <xdr:cNvSpPr txBox="1">
          <a:spLocks noChangeArrowheads="1"/>
        </xdr:cNvSpPr>
      </xdr:nvSpPr>
      <xdr:spPr>
        <a:xfrm>
          <a:off x="4895850" y="93154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9</a:t>
          </a:r>
        </a:p>
      </xdr:txBody>
    </xdr:sp>
    <xdr:clientData/>
  </xdr:twoCellAnchor>
  <xdr:twoCellAnchor>
    <xdr:from>
      <xdr:col>9</xdr:col>
      <xdr:colOff>161925</xdr:colOff>
      <xdr:row>119</xdr:row>
      <xdr:rowOff>47625</xdr:rowOff>
    </xdr:from>
    <xdr:to>
      <xdr:col>9</xdr:col>
      <xdr:colOff>371475</xdr:colOff>
      <xdr:row>119</xdr:row>
      <xdr:rowOff>200025</xdr:rowOff>
    </xdr:to>
    <xdr:sp>
      <xdr:nvSpPr>
        <xdr:cNvPr id="200" name="TextBox 201"/>
        <xdr:cNvSpPr txBox="1">
          <a:spLocks noChangeArrowheads="1"/>
        </xdr:cNvSpPr>
      </xdr:nvSpPr>
      <xdr:spPr>
        <a:xfrm>
          <a:off x="5476875" y="9315450"/>
          <a:ext cx="2095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10</a:t>
          </a:r>
        </a:p>
      </xdr:txBody>
    </xdr:sp>
    <xdr:clientData/>
  </xdr:twoCellAnchor>
  <xdr:twoCellAnchor>
    <xdr:from>
      <xdr:col>0</xdr:col>
      <xdr:colOff>276225</xdr:colOff>
      <xdr:row>125</xdr:row>
      <xdr:rowOff>38100</xdr:rowOff>
    </xdr:from>
    <xdr:to>
      <xdr:col>0</xdr:col>
      <xdr:colOff>447675</xdr:colOff>
      <xdr:row>125</xdr:row>
      <xdr:rowOff>190500</xdr:rowOff>
    </xdr:to>
    <xdr:sp>
      <xdr:nvSpPr>
        <xdr:cNvPr id="201" name="TextBox 202"/>
        <xdr:cNvSpPr txBox="1">
          <a:spLocks noChangeArrowheads="1"/>
        </xdr:cNvSpPr>
      </xdr:nvSpPr>
      <xdr:spPr>
        <a:xfrm>
          <a:off x="276225" y="992505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1</xdr:col>
      <xdr:colOff>200025</xdr:colOff>
      <xdr:row>125</xdr:row>
      <xdr:rowOff>38100</xdr:rowOff>
    </xdr:from>
    <xdr:to>
      <xdr:col>1</xdr:col>
      <xdr:colOff>371475</xdr:colOff>
      <xdr:row>125</xdr:row>
      <xdr:rowOff>190500</xdr:rowOff>
    </xdr:to>
    <xdr:sp>
      <xdr:nvSpPr>
        <xdr:cNvPr id="202" name="TextBox 203"/>
        <xdr:cNvSpPr txBox="1">
          <a:spLocks noChangeArrowheads="1"/>
        </xdr:cNvSpPr>
      </xdr:nvSpPr>
      <xdr:spPr>
        <a:xfrm>
          <a:off x="790575" y="992505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2</xdr:col>
      <xdr:colOff>180975</xdr:colOff>
      <xdr:row>125</xdr:row>
      <xdr:rowOff>38100</xdr:rowOff>
    </xdr:from>
    <xdr:to>
      <xdr:col>2</xdr:col>
      <xdr:colOff>361950</xdr:colOff>
      <xdr:row>125</xdr:row>
      <xdr:rowOff>190500</xdr:rowOff>
    </xdr:to>
    <xdr:sp>
      <xdr:nvSpPr>
        <xdr:cNvPr id="203" name="TextBox 204"/>
        <xdr:cNvSpPr txBox="1">
          <a:spLocks noChangeArrowheads="1"/>
        </xdr:cNvSpPr>
      </xdr:nvSpPr>
      <xdr:spPr>
        <a:xfrm>
          <a:off x="1362075" y="992505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3</xdr:col>
      <xdr:colOff>171450</xdr:colOff>
      <xdr:row>125</xdr:row>
      <xdr:rowOff>38100</xdr:rowOff>
    </xdr:from>
    <xdr:to>
      <xdr:col>3</xdr:col>
      <xdr:colOff>352425</xdr:colOff>
      <xdr:row>125</xdr:row>
      <xdr:rowOff>190500</xdr:rowOff>
    </xdr:to>
    <xdr:sp>
      <xdr:nvSpPr>
        <xdr:cNvPr id="204" name="TextBox 205"/>
        <xdr:cNvSpPr txBox="1">
          <a:spLocks noChangeArrowheads="1"/>
        </xdr:cNvSpPr>
      </xdr:nvSpPr>
      <xdr:spPr>
        <a:xfrm>
          <a:off x="1943100" y="992505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4</xdr:col>
      <xdr:colOff>180975</xdr:colOff>
      <xdr:row>125</xdr:row>
      <xdr:rowOff>38100</xdr:rowOff>
    </xdr:from>
    <xdr:to>
      <xdr:col>4</xdr:col>
      <xdr:colOff>361950</xdr:colOff>
      <xdr:row>125</xdr:row>
      <xdr:rowOff>190500</xdr:rowOff>
    </xdr:to>
    <xdr:sp>
      <xdr:nvSpPr>
        <xdr:cNvPr id="205" name="TextBox 206"/>
        <xdr:cNvSpPr txBox="1">
          <a:spLocks noChangeArrowheads="1"/>
        </xdr:cNvSpPr>
      </xdr:nvSpPr>
      <xdr:spPr>
        <a:xfrm>
          <a:off x="2543175" y="992505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5</xdr:col>
      <xdr:colOff>180975</xdr:colOff>
      <xdr:row>125</xdr:row>
      <xdr:rowOff>47625</xdr:rowOff>
    </xdr:from>
    <xdr:to>
      <xdr:col>5</xdr:col>
      <xdr:colOff>361950</xdr:colOff>
      <xdr:row>125</xdr:row>
      <xdr:rowOff>200025</xdr:rowOff>
    </xdr:to>
    <xdr:sp>
      <xdr:nvSpPr>
        <xdr:cNvPr id="206" name="TextBox 207"/>
        <xdr:cNvSpPr txBox="1">
          <a:spLocks noChangeArrowheads="1"/>
        </xdr:cNvSpPr>
      </xdr:nvSpPr>
      <xdr:spPr>
        <a:xfrm>
          <a:off x="3133725" y="992505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6</xdr:col>
      <xdr:colOff>200025</xdr:colOff>
      <xdr:row>125</xdr:row>
      <xdr:rowOff>47625</xdr:rowOff>
    </xdr:from>
    <xdr:to>
      <xdr:col>6</xdr:col>
      <xdr:colOff>371475</xdr:colOff>
      <xdr:row>125</xdr:row>
      <xdr:rowOff>200025</xdr:rowOff>
    </xdr:to>
    <xdr:sp>
      <xdr:nvSpPr>
        <xdr:cNvPr id="207" name="TextBox 208"/>
        <xdr:cNvSpPr txBox="1">
          <a:spLocks noChangeArrowheads="1"/>
        </xdr:cNvSpPr>
      </xdr:nvSpPr>
      <xdr:spPr>
        <a:xfrm>
          <a:off x="3743325" y="992505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7</a:t>
          </a:r>
        </a:p>
      </xdr:txBody>
    </xdr:sp>
    <xdr:clientData/>
  </xdr:twoCellAnchor>
  <xdr:twoCellAnchor>
    <xdr:from>
      <xdr:col>7</xdr:col>
      <xdr:colOff>209550</xdr:colOff>
      <xdr:row>125</xdr:row>
      <xdr:rowOff>38100</xdr:rowOff>
    </xdr:from>
    <xdr:to>
      <xdr:col>7</xdr:col>
      <xdr:colOff>381000</xdr:colOff>
      <xdr:row>125</xdr:row>
      <xdr:rowOff>190500</xdr:rowOff>
    </xdr:to>
    <xdr:sp>
      <xdr:nvSpPr>
        <xdr:cNvPr id="208" name="TextBox 209"/>
        <xdr:cNvSpPr txBox="1">
          <a:spLocks noChangeArrowheads="1"/>
        </xdr:cNvSpPr>
      </xdr:nvSpPr>
      <xdr:spPr>
        <a:xfrm>
          <a:off x="4343400" y="992505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8</a:t>
          </a:r>
        </a:p>
      </xdr:txBody>
    </xdr:sp>
    <xdr:clientData/>
  </xdr:twoCellAnchor>
  <xdr:twoCellAnchor>
    <xdr:from>
      <xdr:col>8</xdr:col>
      <xdr:colOff>171450</xdr:colOff>
      <xdr:row>125</xdr:row>
      <xdr:rowOff>47625</xdr:rowOff>
    </xdr:from>
    <xdr:to>
      <xdr:col>8</xdr:col>
      <xdr:colOff>352425</xdr:colOff>
      <xdr:row>125</xdr:row>
      <xdr:rowOff>200025</xdr:rowOff>
    </xdr:to>
    <xdr:sp>
      <xdr:nvSpPr>
        <xdr:cNvPr id="209" name="TextBox 210"/>
        <xdr:cNvSpPr txBox="1">
          <a:spLocks noChangeArrowheads="1"/>
        </xdr:cNvSpPr>
      </xdr:nvSpPr>
      <xdr:spPr>
        <a:xfrm>
          <a:off x="4895850" y="992505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9</a:t>
          </a:r>
        </a:p>
      </xdr:txBody>
    </xdr:sp>
    <xdr:clientData/>
  </xdr:twoCellAnchor>
  <xdr:twoCellAnchor>
    <xdr:from>
      <xdr:col>9</xdr:col>
      <xdr:colOff>161925</xdr:colOff>
      <xdr:row>125</xdr:row>
      <xdr:rowOff>47625</xdr:rowOff>
    </xdr:from>
    <xdr:to>
      <xdr:col>9</xdr:col>
      <xdr:colOff>371475</xdr:colOff>
      <xdr:row>125</xdr:row>
      <xdr:rowOff>200025</xdr:rowOff>
    </xdr:to>
    <xdr:sp>
      <xdr:nvSpPr>
        <xdr:cNvPr id="210" name="TextBox 211"/>
        <xdr:cNvSpPr txBox="1">
          <a:spLocks noChangeArrowheads="1"/>
        </xdr:cNvSpPr>
      </xdr:nvSpPr>
      <xdr:spPr>
        <a:xfrm>
          <a:off x="5476875" y="9925050"/>
          <a:ext cx="209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10</a:t>
          </a:r>
        </a:p>
      </xdr:txBody>
    </xdr:sp>
    <xdr:clientData/>
  </xdr:twoCellAnchor>
  <xdr:twoCellAnchor>
    <xdr:from>
      <xdr:col>0</xdr:col>
      <xdr:colOff>276225</xdr:colOff>
      <xdr:row>131</xdr:row>
      <xdr:rowOff>38100</xdr:rowOff>
    </xdr:from>
    <xdr:to>
      <xdr:col>0</xdr:col>
      <xdr:colOff>447675</xdr:colOff>
      <xdr:row>131</xdr:row>
      <xdr:rowOff>190500</xdr:rowOff>
    </xdr:to>
    <xdr:sp>
      <xdr:nvSpPr>
        <xdr:cNvPr id="211" name="TextBox 212"/>
        <xdr:cNvSpPr txBox="1">
          <a:spLocks noChangeArrowheads="1"/>
        </xdr:cNvSpPr>
      </xdr:nvSpPr>
      <xdr:spPr>
        <a:xfrm>
          <a:off x="276225" y="102108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1</xdr:col>
      <xdr:colOff>200025</xdr:colOff>
      <xdr:row>131</xdr:row>
      <xdr:rowOff>38100</xdr:rowOff>
    </xdr:from>
    <xdr:to>
      <xdr:col>1</xdr:col>
      <xdr:colOff>371475</xdr:colOff>
      <xdr:row>131</xdr:row>
      <xdr:rowOff>190500</xdr:rowOff>
    </xdr:to>
    <xdr:sp>
      <xdr:nvSpPr>
        <xdr:cNvPr id="212" name="TextBox 213"/>
        <xdr:cNvSpPr txBox="1">
          <a:spLocks noChangeArrowheads="1"/>
        </xdr:cNvSpPr>
      </xdr:nvSpPr>
      <xdr:spPr>
        <a:xfrm>
          <a:off x="790575" y="102108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2</xdr:col>
      <xdr:colOff>180975</xdr:colOff>
      <xdr:row>131</xdr:row>
      <xdr:rowOff>38100</xdr:rowOff>
    </xdr:from>
    <xdr:to>
      <xdr:col>2</xdr:col>
      <xdr:colOff>361950</xdr:colOff>
      <xdr:row>131</xdr:row>
      <xdr:rowOff>190500</xdr:rowOff>
    </xdr:to>
    <xdr:sp>
      <xdr:nvSpPr>
        <xdr:cNvPr id="213" name="TextBox 214"/>
        <xdr:cNvSpPr txBox="1">
          <a:spLocks noChangeArrowheads="1"/>
        </xdr:cNvSpPr>
      </xdr:nvSpPr>
      <xdr:spPr>
        <a:xfrm>
          <a:off x="1362075" y="102108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3</xdr:col>
      <xdr:colOff>171450</xdr:colOff>
      <xdr:row>131</xdr:row>
      <xdr:rowOff>38100</xdr:rowOff>
    </xdr:from>
    <xdr:to>
      <xdr:col>3</xdr:col>
      <xdr:colOff>352425</xdr:colOff>
      <xdr:row>131</xdr:row>
      <xdr:rowOff>190500</xdr:rowOff>
    </xdr:to>
    <xdr:sp>
      <xdr:nvSpPr>
        <xdr:cNvPr id="214" name="TextBox 215"/>
        <xdr:cNvSpPr txBox="1">
          <a:spLocks noChangeArrowheads="1"/>
        </xdr:cNvSpPr>
      </xdr:nvSpPr>
      <xdr:spPr>
        <a:xfrm>
          <a:off x="1943100" y="102108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4</xdr:col>
      <xdr:colOff>180975</xdr:colOff>
      <xdr:row>131</xdr:row>
      <xdr:rowOff>38100</xdr:rowOff>
    </xdr:from>
    <xdr:to>
      <xdr:col>4</xdr:col>
      <xdr:colOff>361950</xdr:colOff>
      <xdr:row>131</xdr:row>
      <xdr:rowOff>190500</xdr:rowOff>
    </xdr:to>
    <xdr:sp>
      <xdr:nvSpPr>
        <xdr:cNvPr id="215" name="TextBox 216"/>
        <xdr:cNvSpPr txBox="1">
          <a:spLocks noChangeArrowheads="1"/>
        </xdr:cNvSpPr>
      </xdr:nvSpPr>
      <xdr:spPr>
        <a:xfrm>
          <a:off x="2543175" y="102108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5</xdr:col>
      <xdr:colOff>180975</xdr:colOff>
      <xdr:row>131</xdr:row>
      <xdr:rowOff>47625</xdr:rowOff>
    </xdr:from>
    <xdr:to>
      <xdr:col>5</xdr:col>
      <xdr:colOff>361950</xdr:colOff>
      <xdr:row>131</xdr:row>
      <xdr:rowOff>200025</xdr:rowOff>
    </xdr:to>
    <xdr:sp>
      <xdr:nvSpPr>
        <xdr:cNvPr id="216" name="TextBox 217"/>
        <xdr:cNvSpPr txBox="1">
          <a:spLocks noChangeArrowheads="1"/>
        </xdr:cNvSpPr>
      </xdr:nvSpPr>
      <xdr:spPr>
        <a:xfrm>
          <a:off x="3133725" y="102203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6</xdr:col>
      <xdr:colOff>200025</xdr:colOff>
      <xdr:row>131</xdr:row>
      <xdr:rowOff>47625</xdr:rowOff>
    </xdr:from>
    <xdr:to>
      <xdr:col>6</xdr:col>
      <xdr:colOff>371475</xdr:colOff>
      <xdr:row>131</xdr:row>
      <xdr:rowOff>200025</xdr:rowOff>
    </xdr:to>
    <xdr:sp>
      <xdr:nvSpPr>
        <xdr:cNvPr id="217" name="TextBox 218"/>
        <xdr:cNvSpPr txBox="1">
          <a:spLocks noChangeArrowheads="1"/>
        </xdr:cNvSpPr>
      </xdr:nvSpPr>
      <xdr:spPr>
        <a:xfrm>
          <a:off x="3743325" y="102203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7</a:t>
          </a:r>
        </a:p>
      </xdr:txBody>
    </xdr:sp>
    <xdr:clientData/>
  </xdr:twoCellAnchor>
  <xdr:twoCellAnchor>
    <xdr:from>
      <xdr:col>7</xdr:col>
      <xdr:colOff>209550</xdr:colOff>
      <xdr:row>131</xdr:row>
      <xdr:rowOff>38100</xdr:rowOff>
    </xdr:from>
    <xdr:to>
      <xdr:col>7</xdr:col>
      <xdr:colOff>381000</xdr:colOff>
      <xdr:row>131</xdr:row>
      <xdr:rowOff>190500</xdr:rowOff>
    </xdr:to>
    <xdr:sp>
      <xdr:nvSpPr>
        <xdr:cNvPr id="218" name="TextBox 219"/>
        <xdr:cNvSpPr txBox="1">
          <a:spLocks noChangeArrowheads="1"/>
        </xdr:cNvSpPr>
      </xdr:nvSpPr>
      <xdr:spPr>
        <a:xfrm>
          <a:off x="4343400" y="102108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8</a:t>
          </a:r>
        </a:p>
      </xdr:txBody>
    </xdr:sp>
    <xdr:clientData/>
  </xdr:twoCellAnchor>
  <xdr:twoCellAnchor>
    <xdr:from>
      <xdr:col>8</xdr:col>
      <xdr:colOff>171450</xdr:colOff>
      <xdr:row>131</xdr:row>
      <xdr:rowOff>47625</xdr:rowOff>
    </xdr:from>
    <xdr:to>
      <xdr:col>8</xdr:col>
      <xdr:colOff>352425</xdr:colOff>
      <xdr:row>131</xdr:row>
      <xdr:rowOff>200025</xdr:rowOff>
    </xdr:to>
    <xdr:sp>
      <xdr:nvSpPr>
        <xdr:cNvPr id="219" name="TextBox 220"/>
        <xdr:cNvSpPr txBox="1">
          <a:spLocks noChangeArrowheads="1"/>
        </xdr:cNvSpPr>
      </xdr:nvSpPr>
      <xdr:spPr>
        <a:xfrm>
          <a:off x="4895850" y="102203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9</a:t>
          </a:r>
        </a:p>
      </xdr:txBody>
    </xdr:sp>
    <xdr:clientData/>
  </xdr:twoCellAnchor>
  <xdr:twoCellAnchor>
    <xdr:from>
      <xdr:col>9</xdr:col>
      <xdr:colOff>161925</xdr:colOff>
      <xdr:row>131</xdr:row>
      <xdr:rowOff>47625</xdr:rowOff>
    </xdr:from>
    <xdr:to>
      <xdr:col>9</xdr:col>
      <xdr:colOff>371475</xdr:colOff>
      <xdr:row>131</xdr:row>
      <xdr:rowOff>200025</xdr:rowOff>
    </xdr:to>
    <xdr:sp>
      <xdr:nvSpPr>
        <xdr:cNvPr id="220" name="TextBox 221"/>
        <xdr:cNvSpPr txBox="1">
          <a:spLocks noChangeArrowheads="1"/>
        </xdr:cNvSpPr>
      </xdr:nvSpPr>
      <xdr:spPr>
        <a:xfrm>
          <a:off x="5476875" y="10220325"/>
          <a:ext cx="2095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10</a:t>
          </a:r>
        </a:p>
      </xdr:txBody>
    </xdr:sp>
    <xdr:clientData/>
  </xdr:twoCellAnchor>
  <xdr:twoCellAnchor>
    <xdr:from>
      <xdr:col>0</xdr:col>
      <xdr:colOff>276225</xdr:colOff>
      <xdr:row>137</xdr:row>
      <xdr:rowOff>38100</xdr:rowOff>
    </xdr:from>
    <xdr:to>
      <xdr:col>0</xdr:col>
      <xdr:colOff>447675</xdr:colOff>
      <xdr:row>137</xdr:row>
      <xdr:rowOff>190500</xdr:rowOff>
    </xdr:to>
    <xdr:sp>
      <xdr:nvSpPr>
        <xdr:cNvPr id="221" name="TextBox 222"/>
        <xdr:cNvSpPr txBox="1">
          <a:spLocks noChangeArrowheads="1"/>
        </xdr:cNvSpPr>
      </xdr:nvSpPr>
      <xdr:spPr>
        <a:xfrm>
          <a:off x="276225" y="1082992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1</xdr:col>
      <xdr:colOff>200025</xdr:colOff>
      <xdr:row>137</xdr:row>
      <xdr:rowOff>38100</xdr:rowOff>
    </xdr:from>
    <xdr:to>
      <xdr:col>1</xdr:col>
      <xdr:colOff>371475</xdr:colOff>
      <xdr:row>137</xdr:row>
      <xdr:rowOff>190500</xdr:rowOff>
    </xdr:to>
    <xdr:sp>
      <xdr:nvSpPr>
        <xdr:cNvPr id="222" name="TextBox 223"/>
        <xdr:cNvSpPr txBox="1">
          <a:spLocks noChangeArrowheads="1"/>
        </xdr:cNvSpPr>
      </xdr:nvSpPr>
      <xdr:spPr>
        <a:xfrm>
          <a:off x="790575" y="1082992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2</xdr:col>
      <xdr:colOff>180975</xdr:colOff>
      <xdr:row>137</xdr:row>
      <xdr:rowOff>38100</xdr:rowOff>
    </xdr:from>
    <xdr:to>
      <xdr:col>2</xdr:col>
      <xdr:colOff>361950</xdr:colOff>
      <xdr:row>137</xdr:row>
      <xdr:rowOff>190500</xdr:rowOff>
    </xdr:to>
    <xdr:sp>
      <xdr:nvSpPr>
        <xdr:cNvPr id="223" name="TextBox 224"/>
        <xdr:cNvSpPr txBox="1">
          <a:spLocks noChangeArrowheads="1"/>
        </xdr:cNvSpPr>
      </xdr:nvSpPr>
      <xdr:spPr>
        <a:xfrm>
          <a:off x="1362075" y="1082992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3</xdr:col>
      <xdr:colOff>171450</xdr:colOff>
      <xdr:row>137</xdr:row>
      <xdr:rowOff>38100</xdr:rowOff>
    </xdr:from>
    <xdr:to>
      <xdr:col>3</xdr:col>
      <xdr:colOff>352425</xdr:colOff>
      <xdr:row>137</xdr:row>
      <xdr:rowOff>190500</xdr:rowOff>
    </xdr:to>
    <xdr:sp>
      <xdr:nvSpPr>
        <xdr:cNvPr id="224" name="TextBox 225"/>
        <xdr:cNvSpPr txBox="1">
          <a:spLocks noChangeArrowheads="1"/>
        </xdr:cNvSpPr>
      </xdr:nvSpPr>
      <xdr:spPr>
        <a:xfrm>
          <a:off x="1943100" y="1082992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4</xdr:col>
      <xdr:colOff>180975</xdr:colOff>
      <xdr:row>137</xdr:row>
      <xdr:rowOff>38100</xdr:rowOff>
    </xdr:from>
    <xdr:to>
      <xdr:col>4</xdr:col>
      <xdr:colOff>361950</xdr:colOff>
      <xdr:row>137</xdr:row>
      <xdr:rowOff>190500</xdr:rowOff>
    </xdr:to>
    <xdr:sp>
      <xdr:nvSpPr>
        <xdr:cNvPr id="225" name="TextBox 226"/>
        <xdr:cNvSpPr txBox="1">
          <a:spLocks noChangeArrowheads="1"/>
        </xdr:cNvSpPr>
      </xdr:nvSpPr>
      <xdr:spPr>
        <a:xfrm>
          <a:off x="2543175" y="1082992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5</xdr:col>
      <xdr:colOff>180975</xdr:colOff>
      <xdr:row>137</xdr:row>
      <xdr:rowOff>47625</xdr:rowOff>
    </xdr:from>
    <xdr:to>
      <xdr:col>5</xdr:col>
      <xdr:colOff>361950</xdr:colOff>
      <xdr:row>137</xdr:row>
      <xdr:rowOff>200025</xdr:rowOff>
    </xdr:to>
    <xdr:sp>
      <xdr:nvSpPr>
        <xdr:cNvPr id="226" name="TextBox 227"/>
        <xdr:cNvSpPr txBox="1">
          <a:spLocks noChangeArrowheads="1"/>
        </xdr:cNvSpPr>
      </xdr:nvSpPr>
      <xdr:spPr>
        <a:xfrm>
          <a:off x="3133725" y="1082992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6</xdr:col>
      <xdr:colOff>200025</xdr:colOff>
      <xdr:row>137</xdr:row>
      <xdr:rowOff>47625</xdr:rowOff>
    </xdr:from>
    <xdr:to>
      <xdr:col>6</xdr:col>
      <xdr:colOff>371475</xdr:colOff>
      <xdr:row>137</xdr:row>
      <xdr:rowOff>200025</xdr:rowOff>
    </xdr:to>
    <xdr:sp>
      <xdr:nvSpPr>
        <xdr:cNvPr id="227" name="TextBox 228"/>
        <xdr:cNvSpPr txBox="1">
          <a:spLocks noChangeArrowheads="1"/>
        </xdr:cNvSpPr>
      </xdr:nvSpPr>
      <xdr:spPr>
        <a:xfrm>
          <a:off x="3743325" y="1082992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7</a:t>
          </a:r>
        </a:p>
      </xdr:txBody>
    </xdr:sp>
    <xdr:clientData/>
  </xdr:twoCellAnchor>
  <xdr:twoCellAnchor>
    <xdr:from>
      <xdr:col>7</xdr:col>
      <xdr:colOff>209550</xdr:colOff>
      <xdr:row>137</xdr:row>
      <xdr:rowOff>38100</xdr:rowOff>
    </xdr:from>
    <xdr:to>
      <xdr:col>7</xdr:col>
      <xdr:colOff>381000</xdr:colOff>
      <xdr:row>137</xdr:row>
      <xdr:rowOff>190500</xdr:rowOff>
    </xdr:to>
    <xdr:sp>
      <xdr:nvSpPr>
        <xdr:cNvPr id="228" name="TextBox 229"/>
        <xdr:cNvSpPr txBox="1">
          <a:spLocks noChangeArrowheads="1"/>
        </xdr:cNvSpPr>
      </xdr:nvSpPr>
      <xdr:spPr>
        <a:xfrm>
          <a:off x="4343400" y="1082992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8</a:t>
          </a:r>
        </a:p>
      </xdr:txBody>
    </xdr:sp>
    <xdr:clientData/>
  </xdr:twoCellAnchor>
  <xdr:twoCellAnchor>
    <xdr:from>
      <xdr:col>8</xdr:col>
      <xdr:colOff>171450</xdr:colOff>
      <xdr:row>137</xdr:row>
      <xdr:rowOff>47625</xdr:rowOff>
    </xdr:from>
    <xdr:to>
      <xdr:col>8</xdr:col>
      <xdr:colOff>352425</xdr:colOff>
      <xdr:row>137</xdr:row>
      <xdr:rowOff>200025</xdr:rowOff>
    </xdr:to>
    <xdr:sp>
      <xdr:nvSpPr>
        <xdr:cNvPr id="229" name="TextBox 230"/>
        <xdr:cNvSpPr txBox="1">
          <a:spLocks noChangeArrowheads="1"/>
        </xdr:cNvSpPr>
      </xdr:nvSpPr>
      <xdr:spPr>
        <a:xfrm>
          <a:off x="4895850" y="1082992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9</a:t>
          </a:r>
        </a:p>
      </xdr:txBody>
    </xdr:sp>
    <xdr:clientData/>
  </xdr:twoCellAnchor>
  <xdr:twoCellAnchor>
    <xdr:from>
      <xdr:col>9</xdr:col>
      <xdr:colOff>161925</xdr:colOff>
      <xdr:row>137</xdr:row>
      <xdr:rowOff>47625</xdr:rowOff>
    </xdr:from>
    <xdr:to>
      <xdr:col>9</xdr:col>
      <xdr:colOff>371475</xdr:colOff>
      <xdr:row>137</xdr:row>
      <xdr:rowOff>200025</xdr:rowOff>
    </xdr:to>
    <xdr:sp>
      <xdr:nvSpPr>
        <xdr:cNvPr id="230" name="TextBox 231"/>
        <xdr:cNvSpPr txBox="1">
          <a:spLocks noChangeArrowheads="1"/>
        </xdr:cNvSpPr>
      </xdr:nvSpPr>
      <xdr:spPr>
        <a:xfrm>
          <a:off x="5476875" y="10829925"/>
          <a:ext cx="209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10</a:t>
          </a:r>
        </a:p>
      </xdr:txBody>
    </xdr:sp>
    <xdr:clientData/>
  </xdr:twoCellAnchor>
  <xdr:twoCellAnchor>
    <xdr:from>
      <xdr:col>0</xdr:col>
      <xdr:colOff>276225</xdr:colOff>
      <xdr:row>143</xdr:row>
      <xdr:rowOff>38100</xdr:rowOff>
    </xdr:from>
    <xdr:to>
      <xdr:col>0</xdr:col>
      <xdr:colOff>447675</xdr:colOff>
      <xdr:row>143</xdr:row>
      <xdr:rowOff>190500</xdr:rowOff>
    </xdr:to>
    <xdr:sp>
      <xdr:nvSpPr>
        <xdr:cNvPr id="231" name="TextBox 232"/>
        <xdr:cNvSpPr txBox="1">
          <a:spLocks noChangeArrowheads="1"/>
        </xdr:cNvSpPr>
      </xdr:nvSpPr>
      <xdr:spPr>
        <a:xfrm>
          <a:off x="276225" y="111156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1</xdr:col>
      <xdr:colOff>200025</xdr:colOff>
      <xdr:row>143</xdr:row>
      <xdr:rowOff>38100</xdr:rowOff>
    </xdr:from>
    <xdr:to>
      <xdr:col>1</xdr:col>
      <xdr:colOff>371475</xdr:colOff>
      <xdr:row>143</xdr:row>
      <xdr:rowOff>190500</xdr:rowOff>
    </xdr:to>
    <xdr:sp>
      <xdr:nvSpPr>
        <xdr:cNvPr id="232" name="TextBox 233"/>
        <xdr:cNvSpPr txBox="1">
          <a:spLocks noChangeArrowheads="1"/>
        </xdr:cNvSpPr>
      </xdr:nvSpPr>
      <xdr:spPr>
        <a:xfrm>
          <a:off x="790575" y="111156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2</xdr:col>
      <xdr:colOff>180975</xdr:colOff>
      <xdr:row>143</xdr:row>
      <xdr:rowOff>38100</xdr:rowOff>
    </xdr:from>
    <xdr:to>
      <xdr:col>2</xdr:col>
      <xdr:colOff>361950</xdr:colOff>
      <xdr:row>143</xdr:row>
      <xdr:rowOff>190500</xdr:rowOff>
    </xdr:to>
    <xdr:sp>
      <xdr:nvSpPr>
        <xdr:cNvPr id="233" name="TextBox 234"/>
        <xdr:cNvSpPr txBox="1">
          <a:spLocks noChangeArrowheads="1"/>
        </xdr:cNvSpPr>
      </xdr:nvSpPr>
      <xdr:spPr>
        <a:xfrm>
          <a:off x="1362075" y="111156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3</xdr:col>
      <xdr:colOff>171450</xdr:colOff>
      <xdr:row>143</xdr:row>
      <xdr:rowOff>38100</xdr:rowOff>
    </xdr:from>
    <xdr:to>
      <xdr:col>3</xdr:col>
      <xdr:colOff>352425</xdr:colOff>
      <xdr:row>143</xdr:row>
      <xdr:rowOff>190500</xdr:rowOff>
    </xdr:to>
    <xdr:sp>
      <xdr:nvSpPr>
        <xdr:cNvPr id="234" name="TextBox 235"/>
        <xdr:cNvSpPr txBox="1">
          <a:spLocks noChangeArrowheads="1"/>
        </xdr:cNvSpPr>
      </xdr:nvSpPr>
      <xdr:spPr>
        <a:xfrm>
          <a:off x="1943100" y="111156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4</xdr:col>
      <xdr:colOff>180975</xdr:colOff>
      <xdr:row>143</xdr:row>
      <xdr:rowOff>38100</xdr:rowOff>
    </xdr:from>
    <xdr:to>
      <xdr:col>4</xdr:col>
      <xdr:colOff>361950</xdr:colOff>
      <xdr:row>143</xdr:row>
      <xdr:rowOff>190500</xdr:rowOff>
    </xdr:to>
    <xdr:sp>
      <xdr:nvSpPr>
        <xdr:cNvPr id="235" name="TextBox 236"/>
        <xdr:cNvSpPr txBox="1">
          <a:spLocks noChangeArrowheads="1"/>
        </xdr:cNvSpPr>
      </xdr:nvSpPr>
      <xdr:spPr>
        <a:xfrm>
          <a:off x="2543175" y="111156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5</xdr:col>
      <xdr:colOff>180975</xdr:colOff>
      <xdr:row>143</xdr:row>
      <xdr:rowOff>47625</xdr:rowOff>
    </xdr:from>
    <xdr:to>
      <xdr:col>5</xdr:col>
      <xdr:colOff>361950</xdr:colOff>
      <xdr:row>143</xdr:row>
      <xdr:rowOff>200025</xdr:rowOff>
    </xdr:to>
    <xdr:sp>
      <xdr:nvSpPr>
        <xdr:cNvPr id="236" name="TextBox 237"/>
        <xdr:cNvSpPr txBox="1">
          <a:spLocks noChangeArrowheads="1"/>
        </xdr:cNvSpPr>
      </xdr:nvSpPr>
      <xdr:spPr>
        <a:xfrm>
          <a:off x="3133725" y="111252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6</xdr:col>
      <xdr:colOff>200025</xdr:colOff>
      <xdr:row>143</xdr:row>
      <xdr:rowOff>47625</xdr:rowOff>
    </xdr:from>
    <xdr:to>
      <xdr:col>6</xdr:col>
      <xdr:colOff>371475</xdr:colOff>
      <xdr:row>143</xdr:row>
      <xdr:rowOff>200025</xdr:rowOff>
    </xdr:to>
    <xdr:sp>
      <xdr:nvSpPr>
        <xdr:cNvPr id="237" name="TextBox 238"/>
        <xdr:cNvSpPr txBox="1">
          <a:spLocks noChangeArrowheads="1"/>
        </xdr:cNvSpPr>
      </xdr:nvSpPr>
      <xdr:spPr>
        <a:xfrm>
          <a:off x="3743325" y="111252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7</a:t>
          </a:r>
        </a:p>
      </xdr:txBody>
    </xdr:sp>
    <xdr:clientData/>
  </xdr:twoCellAnchor>
  <xdr:twoCellAnchor>
    <xdr:from>
      <xdr:col>7</xdr:col>
      <xdr:colOff>209550</xdr:colOff>
      <xdr:row>143</xdr:row>
      <xdr:rowOff>38100</xdr:rowOff>
    </xdr:from>
    <xdr:to>
      <xdr:col>7</xdr:col>
      <xdr:colOff>381000</xdr:colOff>
      <xdr:row>143</xdr:row>
      <xdr:rowOff>190500</xdr:rowOff>
    </xdr:to>
    <xdr:sp>
      <xdr:nvSpPr>
        <xdr:cNvPr id="238" name="TextBox 239"/>
        <xdr:cNvSpPr txBox="1">
          <a:spLocks noChangeArrowheads="1"/>
        </xdr:cNvSpPr>
      </xdr:nvSpPr>
      <xdr:spPr>
        <a:xfrm>
          <a:off x="4343400" y="111156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8</a:t>
          </a:r>
        </a:p>
      </xdr:txBody>
    </xdr:sp>
    <xdr:clientData/>
  </xdr:twoCellAnchor>
  <xdr:twoCellAnchor>
    <xdr:from>
      <xdr:col>8</xdr:col>
      <xdr:colOff>171450</xdr:colOff>
      <xdr:row>143</xdr:row>
      <xdr:rowOff>47625</xdr:rowOff>
    </xdr:from>
    <xdr:to>
      <xdr:col>8</xdr:col>
      <xdr:colOff>352425</xdr:colOff>
      <xdr:row>143</xdr:row>
      <xdr:rowOff>200025</xdr:rowOff>
    </xdr:to>
    <xdr:sp>
      <xdr:nvSpPr>
        <xdr:cNvPr id="239" name="TextBox 240"/>
        <xdr:cNvSpPr txBox="1">
          <a:spLocks noChangeArrowheads="1"/>
        </xdr:cNvSpPr>
      </xdr:nvSpPr>
      <xdr:spPr>
        <a:xfrm>
          <a:off x="4895850" y="111252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9</a:t>
          </a:r>
        </a:p>
      </xdr:txBody>
    </xdr:sp>
    <xdr:clientData/>
  </xdr:twoCellAnchor>
  <xdr:twoCellAnchor>
    <xdr:from>
      <xdr:col>9</xdr:col>
      <xdr:colOff>161925</xdr:colOff>
      <xdr:row>143</xdr:row>
      <xdr:rowOff>47625</xdr:rowOff>
    </xdr:from>
    <xdr:to>
      <xdr:col>9</xdr:col>
      <xdr:colOff>371475</xdr:colOff>
      <xdr:row>143</xdr:row>
      <xdr:rowOff>200025</xdr:rowOff>
    </xdr:to>
    <xdr:sp>
      <xdr:nvSpPr>
        <xdr:cNvPr id="240" name="TextBox 241"/>
        <xdr:cNvSpPr txBox="1">
          <a:spLocks noChangeArrowheads="1"/>
        </xdr:cNvSpPr>
      </xdr:nvSpPr>
      <xdr:spPr>
        <a:xfrm>
          <a:off x="5476875" y="11125200"/>
          <a:ext cx="2095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vmlDrawing" Target="../drawings/vmlDrawing2.vm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5"/>
  <sheetViews>
    <sheetView showGridLines="0" tabSelected="1" workbookViewId="0" topLeftCell="A1">
      <selection activeCell="A1" sqref="A1"/>
    </sheetView>
  </sheetViews>
  <sheetFormatPr defaultColWidth="9.125" defaultRowHeight="12.75"/>
  <cols>
    <col min="1" max="16384" width="9.125" style="1" customWidth="1"/>
  </cols>
  <sheetData>
    <row r="2" spans="1:9" ht="20.25">
      <c r="A2" s="103" t="s">
        <v>0</v>
      </c>
      <c r="B2" s="103"/>
      <c r="C2" s="103"/>
      <c r="D2" s="103"/>
      <c r="E2" s="103"/>
      <c r="F2" s="103"/>
      <c r="G2" s="103"/>
      <c r="H2" s="103"/>
      <c r="I2" s="103"/>
    </row>
    <row r="3" spans="1:9" ht="18.75">
      <c r="A3" s="104" t="s">
        <v>1</v>
      </c>
      <c r="B3" s="104"/>
      <c r="C3" s="104"/>
      <c r="D3" s="104"/>
      <c r="E3" s="104"/>
      <c r="F3" s="104"/>
      <c r="G3" s="104"/>
      <c r="H3" s="104"/>
      <c r="I3" s="104"/>
    </row>
    <row r="5" spans="1:9" ht="18.75">
      <c r="A5" s="105" t="s">
        <v>441</v>
      </c>
      <c r="B5" s="105"/>
      <c r="C5" s="105"/>
      <c r="D5" s="105"/>
      <c r="E5" s="105"/>
      <c r="F5" s="105"/>
      <c r="G5" s="105"/>
      <c r="H5" s="105"/>
      <c r="I5" s="105"/>
    </row>
    <row r="7" spans="1:3" ht="18.75">
      <c r="A7" s="2" t="s">
        <v>2</v>
      </c>
      <c r="B7" s="2"/>
      <c r="C7" s="1" t="s">
        <v>442</v>
      </c>
    </row>
    <row r="8" ht="18.75">
      <c r="C8" s="1" t="s">
        <v>443</v>
      </c>
    </row>
    <row r="9" spans="2:4" ht="18.75">
      <c r="B9" s="2" t="s">
        <v>414</v>
      </c>
      <c r="C9" s="2"/>
      <c r="D9" s="2"/>
    </row>
    <row r="10" ht="18.75">
      <c r="A10" s="1" t="s">
        <v>400</v>
      </c>
    </row>
    <row r="11" ht="18.75">
      <c r="A11" s="1" t="s">
        <v>369</v>
      </c>
    </row>
    <row r="12" ht="18.75">
      <c r="A12" s="1" t="s">
        <v>3</v>
      </c>
    </row>
    <row r="13" ht="18.75">
      <c r="B13" s="1" t="s">
        <v>4</v>
      </c>
    </row>
    <row r="14" ht="18.75">
      <c r="B14" s="1" t="s">
        <v>5</v>
      </c>
    </row>
    <row r="15" ht="18.75">
      <c r="B15" s="1" t="s">
        <v>6</v>
      </c>
    </row>
    <row r="16" ht="18.75">
      <c r="B16" s="1" t="s">
        <v>7</v>
      </c>
    </row>
    <row r="17" ht="18.75">
      <c r="B17" s="1" t="s">
        <v>50</v>
      </c>
    </row>
    <row r="18" ht="18.75">
      <c r="B18" s="1" t="s">
        <v>8</v>
      </c>
    </row>
    <row r="19" ht="18.75">
      <c r="B19" s="1" t="s">
        <v>9</v>
      </c>
    </row>
    <row r="20" ht="18.75">
      <c r="A20" s="1" t="s">
        <v>10</v>
      </c>
    </row>
    <row r="21" ht="18">
      <c r="C21" s="1" t="s">
        <v>11</v>
      </c>
    </row>
    <row r="22" ht="18">
      <c r="C22" s="1" t="s">
        <v>12</v>
      </c>
    </row>
    <row r="23" ht="18">
      <c r="C23" s="1" t="s">
        <v>13</v>
      </c>
    </row>
    <row r="24" ht="18.75">
      <c r="A24" s="1" t="s">
        <v>401</v>
      </c>
    </row>
    <row r="25" ht="22.5">
      <c r="A25" s="1" t="s">
        <v>14</v>
      </c>
    </row>
    <row r="26" ht="18.75">
      <c r="A26" s="1" t="s">
        <v>15</v>
      </c>
    </row>
    <row r="27" ht="18.75">
      <c r="A27" s="1" t="s">
        <v>16</v>
      </c>
    </row>
    <row r="28" ht="22.5">
      <c r="A28" s="1" t="s">
        <v>17</v>
      </c>
    </row>
    <row r="29" ht="18.75">
      <c r="A29" s="1" t="s">
        <v>18</v>
      </c>
    </row>
    <row r="30" ht="18.75">
      <c r="A30" s="1" t="s">
        <v>427</v>
      </c>
    </row>
    <row r="31" ht="18.75">
      <c r="A31" s="1" t="s">
        <v>402</v>
      </c>
    </row>
    <row r="32" ht="18.75">
      <c r="A32" s="1" t="s">
        <v>403</v>
      </c>
    </row>
    <row r="33" ht="18.75">
      <c r="A33" s="1" t="s">
        <v>404</v>
      </c>
    </row>
    <row r="34" ht="18.75">
      <c r="A34" s="1" t="s">
        <v>405</v>
      </c>
    </row>
    <row r="35" ht="18.75">
      <c r="A35" s="1" t="s">
        <v>452</v>
      </c>
    </row>
    <row r="36" ht="18.75">
      <c r="A36" s="1" t="s">
        <v>453</v>
      </c>
    </row>
    <row r="39" spans="2:5" ht="18.75">
      <c r="B39" s="2" t="s">
        <v>370</v>
      </c>
      <c r="C39" s="2"/>
      <c r="D39" s="2"/>
      <c r="E39" s="2"/>
    </row>
    <row r="40" ht="18.75">
      <c r="A40" s="1" t="s">
        <v>415</v>
      </c>
    </row>
    <row r="41" ht="18.75">
      <c r="A41" s="1" t="s">
        <v>407</v>
      </c>
    </row>
    <row r="42" ht="18.75">
      <c r="B42" s="1" t="s">
        <v>408</v>
      </c>
    </row>
    <row r="43" ht="18.75">
      <c r="B43" s="1" t="s">
        <v>409</v>
      </c>
    </row>
    <row r="44" ht="18.75">
      <c r="B44" s="1" t="s">
        <v>194</v>
      </c>
    </row>
    <row r="45" ht="18.75">
      <c r="B45" s="1" t="s">
        <v>448</v>
      </c>
    </row>
    <row r="46" ht="18.75">
      <c r="A46" s="1" t="s">
        <v>410</v>
      </c>
    </row>
    <row r="47" ht="18.75">
      <c r="A47" s="1" t="s">
        <v>429</v>
      </c>
    </row>
    <row r="48" ht="18.75">
      <c r="A48" s="1" t="s">
        <v>416</v>
      </c>
    </row>
    <row r="49" ht="18.75">
      <c r="A49" s="1" t="s">
        <v>417</v>
      </c>
    </row>
    <row r="50" ht="18.75">
      <c r="A50" s="1" t="s">
        <v>418</v>
      </c>
    </row>
    <row r="51" ht="18.75">
      <c r="A51" s="1" t="s">
        <v>419</v>
      </c>
    </row>
    <row r="52" ht="18.75">
      <c r="A52" s="1" t="s">
        <v>420</v>
      </c>
    </row>
    <row r="53" ht="18.75">
      <c r="A53" s="1" t="s">
        <v>421</v>
      </c>
    </row>
    <row r="54" ht="18.75">
      <c r="A54" s="1" t="s">
        <v>422</v>
      </c>
    </row>
    <row r="55" ht="18.75">
      <c r="A55" s="1" t="s">
        <v>423</v>
      </c>
    </row>
    <row r="56" ht="18.75">
      <c r="A56" s="1" t="s">
        <v>424</v>
      </c>
    </row>
    <row r="57" ht="18.75">
      <c r="A57" s="1" t="s">
        <v>444</v>
      </c>
    </row>
    <row r="58" ht="18.75">
      <c r="B58" s="26" t="s">
        <v>425</v>
      </c>
    </row>
    <row r="59" ht="18.75">
      <c r="B59" s="1" t="s">
        <v>426</v>
      </c>
    </row>
    <row r="60" ht="18.75">
      <c r="A60" s="1" t="s">
        <v>451</v>
      </c>
    </row>
    <row r="61" ht="18.75">
      <c r="A61" s="1" t="s">
        <v>411</v>
      </c>
    </row>
    <row r="62" ht="18.75">
      <c r="A62" s="1" t="s">
        <v>412</v>
      </c>
    </row>
    <row r="63" ht="18.75">
      <c r="A63" s="1" t="s">
        <v>430</v>
      </c>
    </row>
    <row r="64" ht="18.75">
      <c r="A64" s="1" t="s">
        <v>428</v>
      </c>
    </row>
    <row r="65" ht="18.75">
      <c r="A65" s="1" t="s">
        <v>413</v>
      </c>
    </row>
  </sheetData>
  <sheetProtection password="CEE5" sheet="1" objects="1" scenarios="1"/>
  <mergeCells count="3">
    <mergeCell ref="A2:I2"/>
    <mergeCell ref="A3:I3"/>
    <mergeCell ref="A5:I5"/>
  </mergeCells>
  <printOptions/>
  <pageMargins left="1.1811023622047245" right="0.3937007874015748" top="0.984251968503937" bottom="0.984251968503937" header="0.5118110236220472" footer="0.5118110236220472"/>
  <pageSetup orientation="portrait" paperSize="9" r:id="rId3"/>
  <legacyDrawing r:id="rId2"/>
  <oleObjects>
    <oleObject progId="Equation.3" shapeId="55791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197"/>
  <sheetViews>
    <sheetView workbookViewId="0" topLeftCell="A1">
      <selection activeCell="A1" sqref="A1"/>
    </sheetView>
  </sheetViews>
  <sheetFormatPr defaultColWidth="9.125" defaultRowHeight="12.75"/>
  <cols>
    <col min="1" max="16384" width="9.125" style="3" customWidth="1"/>
  </cols>
  <sheetData>
    <row r="1" spans="8:9" ht="15.75">
      <c r="H1" s="110" t="s">
        <v>152</v>
      </c>
      <c r="I1" s="110"/>
    </row>
    <row r="2" spans="1:9" ht="18.75">
      <c r="A2" s="128" t="s">
        <v>447</v>
      </c>
      <c r="B2" s="128"/>
      <c r="C2" s="128"/>
      <c r="D2" s="128"/>
      <c r="E2" s="128"/>
      <c r="F2" s="128"/>
      <c r="G2" s="128"/>
      <c r="H2" s="128"/>
      <c r="I2" s="128"/>
    </row>
    <row r="3" spans="1:7" ht="15.75">
      <c r="A3" s="5"/>
      <c r="B3" s="5"/>
      <c r="C3" s="5"/>
      <c r="D3" s="5"/>
      <c r="E3" s="5"/>
      <c r="F3" s="5"/>
      <c r="G3" s="5"/>
    </row>
    <row r="4" spans="1:9" ht="15.75">
      <c r="A4" s="94" t="s">
        <v>19</v>
      </c>
      <c r="B4" s="95"/>
      <c r="C4" s="96"/>
      <c r="D4" s="112" t="s">
        <v>20</v>
      </c>
      <c r="E4" s="113"/>
      <c r="F4" s="114" t="s">
        <v>23</v>
      </c>
      <c r="G4" s="115"/>
      <c r="H4" s="115"/>
      <c r="I4" s="116"/>
    </row>
    <row r="5" spans="1:9" ht="15.75">
      <c r="A5" s="120" t="s">
        <v>153</v>
      </c>
      <c r="B5" s="121"/>
      <c r="C5" s="122"/>
      <c r="D5" s="123" t="s">
        <v>21</v>
      </c>
      <c r="E5" s="124"/>
      <c r="F5" s="117"/>
      <c r="G5" s="118"/>
      <c r="H5" s="118"/>
      <c r="I5" s="119"/>
    </row>
    <row r="6" spans="1:9" ht="15.75">
      <c r="A6" s="99" t="s">
        <v>154</v>
      </c>
      <c r="B6" s="100"/>
      <c r="C6" s="101"/>
      <c r="D6" s="102" t="s">
        <v>22</v>
      </c>
      <c r="E6" s="91"/>
      <c r="F6" s="92">
        <v>1</v>
      </c>
      <c r="G6" s="93"/>
      <c r="H6" s="92">
        <v>2</v>
      </c>
      <c r="I6" s="93"/>
    </row>
    <row r="7" spans="1:9" ht="16.5" customHeight="1">
      <c r="A7" s="20" t="s">
        <v>24</v>
      </c>
      <c r="B7" s="5"/>
      <c r="C7" s="5"/>
      <c r="D7" s="108" t="s">
        <v>27</v>
      </c>
      <c r="E7" s="108"/>
      <c r="F7" s="108" t="s">
        <v>28</v>
      </c>
      <c r="G7" s="108"/>
      <c r="H7" s="108" t="s">
        <v>30</v>
      </c>
      <c r="I7" s="109"/>
    </row>
    <row r="8" spans="1:9" ht="15">
      <c r="A8" s="20" t="s">
        <v>25</v>
      </c>
      <c r="B8" s="5"/>
      <c r="C8" s="5"/>
      <c r="D8" s="5"/>
      <c r="E8" s="5"/>
      <c r="F8" s="5"/>
      <c r="G8" s="5"/>
      <c r="H8" s="5"/>
      <c r="I8" s="15"/>
    </row>
    <row r="9" spans="1:9" ht="15.75">
      <c r="A9" s="20" t="s">
        <v>26</v>
      </c>
      <c r="B9" s="5"/>
      <c r="C9" s="5"/>
      <c r="D9" s="5"/>
      <c r="E9" s="5"/>
      <c r="F9" s="108" t="s">
        <v>29</v>
      </c>
      <c r="G9" s="108"/>
      <c r="H9" s="108" t="s">
        <v>31</v>
      </c>
      <c r="I9" s="109"/>
    </row>
    <row r="10" spans="1:9" ht="15.75">
      <c r="A10" s="11" t="s">
        <v>321</v>
      </c>
      <c r="B10" s="4"/>
      <c r="C10" s="4"/>
      <c r="D10" s="4"/>
      <c r="E10" s="4"/>
      <c r="F10" s="4"/>
      <c r="G10" s="4"/>
      <c r="H10" s="4"/>
      <c r="I10" s="12"/>
    </row>
    <row r="11" spans="1:9" ht="18.75">
      <c r="A11" s="59" t="s">
        <v>32</v>
      </c>
      <c r="B11" s="6"/>
      <c r="C11" s="6"/>
      <c r="D11" s="129" t="s">
        <v>33</v>
      </c>
      <c r="E11" s="129"/>
      <c r="F11" s="129" t="s">
        <v>34</v>
      </c>
      <c r="G11" s="129"/>
      <c r="H11" s="129" t="s">
        <v>35</v>
      </c>
      <c r="I11" s="130"/>
    </row>
    <row r="12" spans="1:9" ht="18.75">
      <c r="A12" s="59" t="s">
        <v>36</v>
      </c>
      <c r="B12" s="6"/>
      <c r="C12" s="6"/>
      <c r="D12" s="129" t="s">
        <v>37</v>
      </c>
      <c r="E12" s="129"/>
      <c r="F12" s="129" t="s">
        <v>38</v>
      </c>
      <c r="G12" s="129"/>
      <c r="H12" s="129" t="s">
        <v>39</v>
      </c>
      <c r="I12" s="130"/>
    </row>
    <row r="13" spans="1:9" ht="15.75">
      <c r="A13" s="20" t="s">
        <v>40</v>
      </c>
      <c r="B13" s="5"/>
      <c r="C13" s="5"/>
      <c r="D13" s="126" t="s">
        <v>44</v>
      </c>
      <c r="E13" s="126"/>
      <c r="F13" s="106" t="s">
        <v>48</v>
      </c>
      <c r="G13" s="106"/>
      <c r="H13" s="106" t="s">
        <v>49</v>
      </c>
      <c r="I13" s="107"/>
    </row>
    <row r="14" spans="1:9" ht="15.75">
      <c r="A14" s="20" t="s">
        <v>41</v>
      </c>
      <c r="B14" s="5"/>
      <c r="C14" s="5"/>
      <c r="D14" s="5" t="s">
        <v>45</v>
      </c>
      <c r="E14" s="5"/>
      <c r="F14" s="5"/>
      <c r="G14" s="5"/>
      <c r="H14" s="5"/>
      <c r="I14" s="15"/>
    </row>
    <row r="15" spans="1:9" ht="15.75">
      <c r="A15" s="20" t="s">
        <v>42</v>
      </c>
      <c r="B15" s="5"/>
      <c r="C15" s="5"/>
      <c r="D15" s="5" t="s">
        <v>46</v>
      </c>
      <c r="E15" s="5"/>
      <c r="F15" s="5"/>
      <c r="G15" s="5"/>
      <c r="H15" s="5"/>
      <c r="I15" s="15"/>
    </row>
    <row r="16" spans="1:9" ht="15.75">
      <c r="A16" s="11" t="s">
        <v>43</v>
      </c>
      <c r="B16" s="4"/>
      <c r="C16" s="4"/>
      <c r="D16" s="4" t="s">
        <v>47</v>
      </c>
      <c r="E16" s="4"/>
      <c r="F16" s="4"/>
      <c r="G16" s="4"/>
      <c r="H16" s="4"/>
      <c r="I16" s="12"/>
    </row>
    <row r="17" spans="1:9" ht="20.25">
      <c r="A17" s="20" t="s">
        <v>51</v>
      </c>
      <c r="B17" s="5"/>
      <c r="C17" s="5"/>
      <c r="D17" s="126" t="s">
        <v>54</v>
      </c>
      <c r="E17" s="126"/>
      <c r="F17" s="106" t="s">
        <v>58</v>
      </c>
      <c r="G17" s="106"/>
      <c r="H17" s="106" t="s">
        <v>59</v>
      </c>
      <c r="I17" s="107"/>
    </row>
    <row r="18" spans="1:9" ht="18.75">
      <c r="A18" s="20" t="s">
        <v>52</v>
      </c>
      <c r="B18" s="5"/>
      <c r="C18" s="5"/>
      <c r="D18" s="127" t="s">
        <v>55</v>
      </c>
      <c r="E18" s="127"/>
      <c r="F18" s="108" t="s">
        <v>72</v>
      </c>
      <c r="G18" s="108"/>
      <c r="H18" s="108" t="s">
        <v>73</v>
      </c>
      <c r="I18" s="109"/>
    </row>
    <row r="19" spans="1:9" ht="15.75">
      <c r="A19" s="20"/>
      <c r="B19" s="5"/>
      <c r="C19" s="5"/>
      <c r="D19" s="127" t="s">
        <v>56</v>
      </c>
      <c r="E19" s="127"/>
      <c r="F19" s="5"/>
      <c r="G19" s="5"/>
      <c r="H19" s="5"/>
      <c r="I19" s="15"/>
    </row>
    <row r="20" spans="1:9" ht="15.75">
      <c r="A20" s="11"/>
      <c r="B20" s="4"/>
      <c r="C20" s="4"/>
      <c r="D20" s="125" t="s">
        <v>57</v>
      </c>
      <c r="E20" s="125"/>
      <c r="F20" s="4"/>
      <c r="G20" s="4"/>
      <c r="H20" s="4"/>
      <c r="I20" s="12"/>
    </row>
    <row r="21" spans="1:9" ht="15.75">
      <c r="A21" s="20" t="s">
        <v>186</v>
      </c>
      <c r="B21" s="5"/>
      <c r="C21" s="5"/>
      <c r="D21" s="5" t="s">
        <v>63</v>
      </c>
      <c r="E21" s="5"/>
      <c r="F21" s="106" t="s">
        <v>191</v>
      </c>
      <c r="G21" s="106"/>
      <c r="H21" s="106" t="s">
        <v>190</v>
      </c>
      <c r="I21" s="107"/>
    </row>
    <row r="22" spans="1:9" ht="15.75">
      <c r="A22" s="20" t="s">
        <v>187</v>
      </c>
      <c r="B22" s="5"/>
      <c r="C22" s="5"/>
      <c r="D22" s="5" t="s">
        <v>64</v>
      </c>
      <c r="E22" s="5"/>
      <c r="F22" s="5"/>
      <c r="G22" s="5"/>
      <c r="H22" s="5"/>
      <c r="I22" s="15"/>
    </row>
    <row r="23" spans="1:9" ht="15.75">
      <c r="A23" s="11" t="s">
        <v>188</v>
      </c>
      <c r="B23" s="4"/>
      <c r="C23" s="4"/>
      <c r="D23" s="4" t="s">
        <v>47</v>
      </c>
      <c r="E23" s="4"/>
      <c r="F23" s="4"/>
      <c r="G23" s="4"/>
      <c r="H23" s="4"/>
      <c r="I23" s="12"/>
    </row>
    <row r="24" spans="1:9" ht="18.75">
      <c r="A24" s="20" t="s">
        <v>65</v>
      </c>
      <c r="B24" s="5"/>
      <c r="C24" s="5"/>
      <c r="D24" s="5" t="s">
        <v>68</v>
      </c>
      <c r="E24" s="5"/>
      <c r="F24" s="106" t="s">
        <v>70</v>
      </c>
      <c r="G24" s="106"/>
      <c r="H24" s="106" t="s">
        <v>71</v>
      </c>
      <c r="I24" s="107"/>
    </row>
    <row r="25" spans="1:9" ht="15.75">
      <c r="A25" s="20" t="s">
        <v>61</v>
      </c>
      <c r="B25" s="5"/>
      <c r="C25" s="5"/>
      <c r="D25" s="5" t="s">
        <v>67</v>
      </c>
      <c r="E25" s="5"/>
      <c r="F25" s="5"/>
      <c r="G25" s="5"/>
      <c r="H25" s="5"/>
      <c r="I25" s="15"/>
    </row>
    <row r="26" spans="1:9" ht="15.75">
      <c r="A26" s="20" t="s">
        <v>62</v>
      </c>
      <c r="B26" s="5"/>
      <c r="C26" s="5"/>
      <c r="D26" s="5" t="s">
        <v>66</v>
      </c>
      <c r="E26" s="5"/>
      <c r="F26" s="5"/>
      <c r="G26" s="5"/>
      <c r="H26" s="5"/>
      <c r="I26" s="15"/>
    </row>
    <row r="27" spans="1:9" ht="15.75">
      <c r="A27" s="11"/>
      <c r="B27" s="4"/>
      <c r="C27" s="4"/>
      <c r="D27" s="4" t="s">
        <v>69</v>
      </c>
      <c r="E27" s="4"/>
      <c r="F27" s="97" t="s">
        <v>74</v>
      </c>
      <c r="G27" s="97"/>
      <c r="H27" s="97"/>
      <c r="I27" s="98"/>
    </row>
    <row r="28" spans="7:9" ht="15.75">
      <c r="G28" s="110" t="s">
        <v>155</v>
      </c>
      <c r="H28" s="110"/>
      <c r="I28" s="110"/>
    </row>
    <row r="29" spans="1:9" ht="15.75">
      <c r="A29" s="94" t="s">
        <v>19</v>
      </c>
      <c r="B29" s="95"/>
      <c r="C29" s="96"/>
      <c r="D29" s="112" t="s">
        <v>20</v>
      </c>
      <c r="E29" s="113"/>
      <c r="F29" s="114" t="s">
        <v>23</v>
      </c>
      <c r="G29" s="115"/>
      <c r="H29" s="115"/>
      <c r="I29" s="116"/>
    </row>
    <row r="30" spans="1:9" ht="15.75">
      <c r="A30" s="120" t="s">
        <v>153</v>
      </c>
      <c r="B30" s="121"/>
      <c r="C30" s="122"/>
      <c r="D30" s="123" t="s">
        <v>21</v>
      </c>
      <c r="E30" s="124"/>
      <c r="F30" s="117"/>
      <c r="G30" s="118"/>
      <c r="H30" s="118"/>
      <c r="I30" s="119"/>
    </row>
    <row r="31" spans="1:9" ht="15.75">
      <c r="A31" s="99" t="s">
        <v>154</v>
      </c>
      <c r="B31" s="100"/>
      <c r="C31" s="101"/>
      <c r="D31" s="102" t="s">
        <v>22</v>
      </c>
      <c r="E31" s="91"/>
      <c r="F31" s="92">
        <v>3</v>
      </c>
      <c r="G31" s="93"/>
      <c r="H31" s="92">
        <v>4</v>
      </c>
      <c r="I31" s="93"/>
    </row>
    <row r="32" spans="1:9" ht="15">
      <c r="A32" s="20" t="s">
        <v>24</v>
      </c>
      <c r="B32" s="5"/>
      <c r="C32" s="5"/>
      <c r="D32" s="108" t="s">
        <v>27</v>
      </c>
      <c r="E32" s="108"/>
      <c r="F32" s="108" t="s">
        <v>366</v>
      </c>
      <c r="G32" s="108"/>
      <c r="H32" s="108" t="s">
        <v>80</v>
      </c>
      <c r="I32" s="109"/>
    </row>
    <row r="33" spans="1:9" ht="15">
      <c r="A33" s="20" t="s">
        <v>75</v>
      </c>
      <c r="B33" s="5"/>
      <c r="C33" s="5"/>
      <c r="D33" s="5"/>
      <c r="E33" s="5"/>
      <c r="F33" s="5"/>
      <c r="G33" s="5"/>
      <c r="H33" s="5"/>
      <c r="I33" s="15"/>
    </row>
    <row r="34" spans="1:9" ht="15.75">
      <c r="A34" s="20" t="s">
        <v>76</v>
      </c>
      <c r="B34" s="5"/>
      <c r="C34" s="5"/>
      <c r="D34" s="5"/>
      <c r="E34" s="5"/>
      <c r="F34" s="108" t="s">
        <v>79</v>
      </c>
      <c r="G34" s="108"/>
      <c r="H34" s="108" t="s">
        <v>81</v>
      </c>
      <c r="I34" s="109"/>
    </row>
    <row r="35" spans="1:9" ht="15.75">
      <c r="A35" s="11" t="s">
        <v>77</v>
      </c>
      <c r="B35" s="4"/>
      <c r="C35" s="4"/>
      <c r="D35" s="4"/>
      <c r="E35" s="4"/>
      <c r="F35" s="4"/>
      <c r="G35" s="4"/>
      <c r="H35" s="4"/>
      <c r="I35" s="12"/>
    </row>
    <row r="36" spans="1:9" ht="18.75">
      <c r="A36" s="20" t="s">
        <v>82</v>
      </c>
      <c r="B36" s="5"/>
      <c r="C36" s="5"/>
      <c r="D36" s="5" t="s">
        <v>85</v>
      </c>
      <c r="E36" s="5"/>
      <c r="F36" s="108" t="s">
        <v>38</v>
      </c>
      <c r="G36" s="108"/>
      <c r="H36" s="108" t="s">
        <v>89</v>
      </c>
      <c r="I36" s="109"/>
    </row>
    <row r="37" spans="1:9" ht="15.75">
      <c r="A37" s="20" t="s">
        <v>83</v>
      </c>
      <c r="B37" s="5"/>
      <c r="C37" s="5"/>
      <c r="D37" s="5" t="s">
        <v>86</v>
      </c>
      <c r="E37" s="5"/>
      <c r="F37" s="5"/>
      <c r="G37" s="5"/>
      <c r="H37" s="5"/>
      <c r="I37" s="15"/>
    </row>
    <row r="38" spans="1:9" ht="15.75">
      <c r="A38" s="20" t="s">
        <v>84</v>
      </c>
      <c r="B38" s="5"/>
      <c r="C38" s="5"/>
      <c r="D38" s="5" t="s">
        <v>87</v>
      </c>
      <c r="E38" s="5"/>
      <c r="F38" s="5"/>
      <c r="G38" s="5"/>
      <c r="H38" s="5"/>
      <c r="I38" s="15"/>
    </row>
    <row r="39" spans="1:9" ht="15.75">
      <c r="A39" s="11"/>
      <c r="B39" s="4"/>
      <c r="C39" s="4"/>
      <c r="D39" s="4" t="s">
        <v>88</v>
      </c>
      <c r="E39" s="4"/>
      <c r="F39" s="4"/>
      <c r="G39" s="4"/>
      <c r="H39" s="4"/>
      <c r="I39" s="12"/>
    </row>
    <row r="40" spans="1:9" ht="18.75">
      <c r="A40" s="20" t="s">
        <v>90</v>
      </c>
      <c r="B40" s="5"/>
      <c r="C40" s="5"/>
      <c r="D40" s="5" t="s">
        <v>91</v>
      </c>
      <c r="E40" s="5"/>
      <c r="F40" s="108" t="s">
        <v>93</v>
      </c>
      <c r="G40" s="108"/>
      <c r="H40" s="108" t="s">
        <v>94</v>
      </c>
      <c r="I40" s="109"/>
    </row>
    <row r="41" spans="1:9" ht="15.75">
      <c r="A41" s="11"/>
      <c r="B41" s="4"/>
      <c r="C41" s="4"/>
      <c r="D41" s="4" t="s">
        <v>92</v>
      </c>
      <c r="E41" s="4"/>
      <c r="F41" s="4"/>
      <c r="G41" s="4"/>
      <c r="H41" s="4"/>
      <c r="I41" s="12"/>
    </row>
    <row r="42" spans="1:9" ht="15.75">
      <c r="A42" s="20"/>
      <c r="B42" s="5"/>
      <c r="C42" s="5"/>
      <c r="D42" s="5"/>
      <c r="E42" s="5"/>
      <c r="F42" s="5"/>
      <c r="G42" s="5"/>
      <c r="H42" s="5"/>
      <c r="I42" s="15"/>
    </row>
    <row r="43" spans="1:9" ht="15.75">
      <c r="A43" s="20"/>
      <c r="B43" s="5"/>
      <c r="C43" s="5"/>
      <c r="D43" s="5"/>
      <c r="E43" s="5"/>
      <c r="F43" s="5"/>
      <c r="G43" s="5"/>
      <c r="H43" s="5"/>
      <c r="I43" s="15"/>
    </row>
    <row r="44" spans="1:9" ht="15.75">
      <c r="A44" s="20"/>
      <c r="B44" s="5"/>
      <c r="C44" s="5"/>
      <c r="D44" s="5"/>
      <c r="E44" s="5"/>
      <c r="F44" s="5"/>
      <c r="G44" s="5"/>
      <c r="H44" s="5"/>
      <c r="I44" s="15"/>
    </row>
    <row r="45" spans="1:9" ht="15.75">
      <c r="A45" s="20" t="s">
        <v>95</v>
      </c>
      <c r="B45" s="5"/>
      <c r="C45" s="5"/>
      <c r="D45" s="5" t="s">
        <v>44</v>
      </c>
      <c r="E45" s="5"/>
      <c r="F45" s="108" t="s">
        <v>100</v>
      </c>
      <c r="G45" s="108"/>
      <c r="H45" s="108" t="s">
        <v>101</v>
      </c>
      <c r="I45" s="109"/>
    </row>
    <row r="46" spans="1:9" ht="15.75">
      <c r="A46" s="20" t="s">
        <v>96</v>
      </c>
      <c r="B46" s="5"/>
      <c r="C46" s="5"/>
      <c r="D46" s="5" t="s">
        <v>45</v>
      </c>
      <c r="E46" s="5"/>
      <c r="F46" s="5"/>
      <c r="G46" s="5"/>
      <c r="H46" s="5"/>
      <c r="I46" s="15"/>
    </row>
    <row r="47" spans="1:9" ht="15.75">
      <c r="A47" s="20" t="s">
        <v>97</v>
      </c>
      <c r="B47" s="5"/>
      <c r="C47" s="5"/>
      <c r="D47" s="5" t="s">
        <v>46</v>
      </c>
      <c r="E47" s="5"/>
      <c r="F47" s="5"/>
      <c r="G47" s="5"/>
      <c r="H47" s="5" t="s">
        <v>299</v>
      </c>
      <c r="I47" s="15"/>
    </row>
    <row r="48" spans="1:9" ht="15.75">
      <c r="A48" s="11" t="s">
        <v>98</v>
      </c>
      <c r="B48" s="4"/>
      <c r="C48" s="4"/>
      <c r="D48" s="4" t="s">
        <v>99</v>
      </c>
      <c r="E48" s="4"/>
      <c r="F48" s="4"/>
      <c r="G48" s="4"/>
      <c r="H48" s="4"/>
      <c r="I48" s="12"/>
    </row>
    <row r="49" spans="1:9" ht="20.25">
      <c r="A49" s="20" t="s">
        <v>102</v>
      </c>
      <c r="B49" s="5"/>
      <c r="C49" s="5"/>
      <c r="D49" s="5" t="s">
        <v>53</v>
      </c>
      <c r="E49" s="5"/>
      <c r="F49" s="106" t="s">
        <v>107</v>
      </c>
      <c r="G49" s="106"/>
      <c r="H49" s="106" t="s">
        <v>58</v>
      </c>
      <c r="I49" s="107"/>
    </row>
    <row r="50" spans="1:9" ht="18.75">
      <c r="A50" s="20" t="s">
        <v>103</v>
      </c>
      <c r="B50" s="5"/>
      <c r="C50" s="5"/>
      <c r="D50" s="5" t="s">
        <v>104</v>
      </c>
      <c r="E50" s="5"/>
      <c r="F50" s="108" t="s">
        <v>108</v>
      </c>
      <c r="G50" s="108"/>
      <c r="H50" s="108" t="s">
        <v>109</v>
      </c>
      <c r="I50" s="109"/>
    </row>
    <row r="51" spans="1:9" ht="15.75">
      <c r="A51" s="20"/>
      <c r="B51" s="5"/>
      <c r="C51" s="5"/>
      <c r="D51" s="5" t="s">
        <v>105</v>
      </c>
      <c r="E51" s="5"/>
      <c r="F51" s="5"/>
      <c r="G51" s="5"/>
      <c r="H51" s="5"/>
      <c r="I51" s="15"/>
    </row>
    <row r="52" spans="1:9" ht="15.75">
      <c r="A52" s="11"/>
      <c r="B52" s="4"/>
      <c r="C52" s="4"/>
      <c r="D52" s="4" t="s">
        <v>106</v>
      </c>
      <c r="E52" s="4"/>
      <c r="F52" s="4"/>
      <c r="G52" s="4"/>
      <c r="H52" s="4"/>
      <c r="I52" s="12"/>
    </row>
    <row r="53" spans="1:9" ht="15.75">
      <c r="A53" s="20" t="s">
        <v>60</v>
      </c>
      <c r="B53" s="5"/>
      <c r="C53" s="5"/>
      <c r="D53" s="106" t="s">
        <v>110</v>
      </c>
      <c r="E53" s="106"/>
      <c r="F53" s="106" t="s">
        <v>112</v>
      </c>
      <c r="G53" s="106"/>
      <c r="H53" s="106" t="s">
        <v>144</v>
      </c>
      <c r="I53" s="107"/>
    </row>
    <row r="54" spans="1:9" ht="15.75">
      <c r="A54" s="20" t="s">
        <v>385</v>
      </c>
      <c r="B54" s="5"/>
      <c r="C54" s="5"/>
      <c r="D54" s="108" t="s">
        <v>111</v>
      </c>
      <c r="E54" s="108"/>
      <c r="F54" s="5"/>
      <c r="G54" s="5"/>
      <c r="H54" s="5"/>
      <c r="I54" s="15"/>
    </row>
    <row r="55" spans="1:9" ht="15.75">
      <c r="A55" s="20" t="s">
        <v>386</v>
      </c>
      <c r="B55" s="5"/>
      <c r="C55" s="5"/>
      <c r="D55" s="108" t="s">
        <v>47</v>
      </c>
      <c r="E55" s="108"/>
      <c r="F55" s="5"/>
      <c r="G55" s="5"/>
      <c r="H55" s="5"/>
      <c r="I55" s="15"/>
    </row>
    <row r="56" spans="1:9" ht="15.75">
      <c r="A56" s="20" t="s">
        <v>387</v>
      </c>
      <c r="B56" s="5"/>
      <c r="C56" s="5"/>
      <c r="D56" s="5"/>
      <c r="E56" s="5"/>
      <c r="F56" s="5"/>
      <c r="G56" s="5"/>
      <c r="H56" s="5"/>
      <c r="I56" s="15"/>
    </row>
    <row r="57" spans="1:9" ht="15.75">
      <c r="A57" s="11" t="s">
        <v>388</v>
      </c>
      <c r="B57" s="4"/>
      <c r="C57" s="4"/>
      <c r="D57" s="4"/>
      <c r="E57" s="4"/>
      <c r="F57" s="5"/>
      <c r="G57" s="5"/>
      <c r="H57" s="4"/>
      <c r="I57" s="12"/>
    </row>
    <row r="58" spans="1:9" ht="18.75">
      <c r="A58" s="20" t="s">
        <v>113</v>
      </c>
      <c r="B58" s="5"/>
      <c r="C58" s="5"/>
      <c r="D58" s="5" t="s">
        <v>116</v>
      </c>
      <c r="E58" s="5"/>
      <c r="F58" s="106" t="s">
        <v>120</v>
      </c>
      <c r="G58" s="106"/>
      <c r="H58" s="106" t="s">
        <v>120</v>
      </c>
      <c r="I58" s="107"/>
    </row>
    <row r="59" spans="1:9" ht="15.75">
      <c r="A59" s="20" t="s">
        <v>114</v>
      </c>
      <c r="B59" s="5"/>
      <c r="C59" s="5"/>
      <c r="D59" s="5" t="s">
        <v>117</v>
      </c>
      <c r="E59" s="5"/>
      <c r="F59" s="5"/>
      <c r="G59" s="5"/>
      <c r="H59" s="5"/>
      <c r="I59" s="15"/>
    </row>
    <row r="60" spans="1:9" ht="15.75">
      <c r="A60" s="20"/>
      <c r="B60" s="5"/>
      <c r="C60" s="5"/>
      <c r="D60" s="5" t="s">
        <v>118</v>
      </c>
      <c r="E60" s="5"/>
      <c r="F60" s="5"/>
      <c r="G60" s="5"/>
      <c r="H60" s="5"/>
      <c r="I60" s="15"/>
    </row>
    <row r="61" spans="1:9" ht="15.75">
      <c r="A61" s="20"/>
      <c r="B61" s="5"/>
      <c r="C61" s="5"/>
      <c r="D61" s="5" t="s">
        <v>119</v>
      </c>
      <c r="E61" s="5"/>
      <c r="F61" s="5"/>
      <c r="G61" s="5"/>
      <c r="H61" s="5"/>
      <c r="I61" s="15"/>
    </row>
    <row r="62" spans="1:9" ht="15.75">
      <c r="A62" s="11"/>
      <c r="B62" s="4"/>
      <c r="C62" s="4"/>
      <c r="D62" s="4" t="s">
        <v>115</v>
      </c>
      <c r="E62" s="4"/>
      <c r="F62" s="97" t="s">
        <v>121</v>
      </c>
      <c r="G62" s="97"/>
      <c r="H62" s="97"/>
      <c r="I62" s="98"/>
    </row>
    <row r="63" spans="7:9" ht="15.75">
      <c r="G63" s="111" t="s">
        <v>155</v>
      </c>
      <c r="H63" s="111"/>
      <c r="I63" s="111"/>
    </row>
    <row r="64" spans="1:9" ht="15.75">
      <c r="A64" s="94" t="s">
        <v>19</v>
      </c>
      <c r="B64" s="95"/>
      <c r="C64" s="96"/>
      <c r="D64" s="112" t="s">
        <v>20</v>
      </c>
      <c r="E64" s="113"/>
      <c r="F64" s="114" t="s">
        <v>23</v>
      </c>
      <c r="G64" s="115"/>
      <c r="H64" s="115"/>
      <c r="I64" s="116"/>
    </row>
    <row r="65" spans="1:9" ht="15.75">
      <c r="A65" s="120" t="s">
        <v>153</v>
      </c>
      <c r="B65" s="121"/>
      <c r="C65" s="122"/>
      <c r="D65" s="123" t="s">
        <v>21</v>
      </c>
      <c r="E65" s="124"/>
      <c r="F65" s="117"/>
      <c r="G65" s="118"/>
      <c r="H65" s="118"/>
      <c r="I65" s="119"/>
    </row>
    <row r="66" spans="1:9" ht="15.75">
      <c r="A66" s="99" t="s">
        <v>156</v>
      </c>
      <c r="B66" s="100"/>
      <c r="C66" s="101"/>
      <c r="D66" s="102" t="s">
        <v>22</v>
      </c>
      <c r="E66" s="91"/>
      <c r="F66" s="92">
        <v>5</v>
      </c>
      <c r="G66" s="93"/>
      <c r="H66" s="92">
        <v>6</v>
      </c>
      <c r="I66" s="93"/>
    </row>
    <row r="67" spans="1:9" ht="15">
      <c r="A67" s="20" t="s">
        <v>24</v>
      </c>
      <c r="B67" s="5"/>
      <c r="C67" s="5"/>
      <c r="D67" s="108" t="s">
        <v>27</v>
      </c>
      <c r="E67" s="108"/>
      <c r="F67" s="108" t="s">
        <v>368</v>
      </c>
      <c r="G67" s="108"/>
      <c r="H67" s="108" t="s">
        <v>368</v>
      </c>
      <c r="I67" s="109"/>
    </row>
    <row r="68" spans="1:9" ht="15">
      <c r="A68" s="20" t="s">
        <v>122</v>
      </c>
      <c r="B68" s="5"/>
      <c r="C68" s="5"/>
      <c r="D68" s="5"/>
      <c r="E68" s="5"/>
      <c r="F68" s="5"/>
      <c r="G68" s="5"/>
      <c r="H68" s="5"/>
      <c r="I68" s="15"/>
    </row>
    <row r="69" spans="1:9" ht="15.75">
      <c r="A69" s="20" t="s">
        <v>123</v>
      </c>
      <c r="B69" s="5"/>
      <c r="C69" s="5"/>
      <c r="D69" s="5"/>
      <c r="E69" s="5"/>
      <c r="F69" s="108" t="s">
        <v>125</v>
      </c>
      <c r="G69" s="108"/>
      <c r="H69" s="108" t="s">
        <v>81</v>
      </c>
      <c r="I69" s="109"/>
    </row>
    <row r="70" spans="1:9" ht="15.75">
      <c r="A70" s="11" t="s">
        <v>124</v>
      </c>
      <c r="B70" s="4"/>
      <c r="C70" s="4"/>
      <c r="D70" s="4"/>
      <c r="E70" s="4"/>
      <c r="F70" s="4"/>
      <c r="G70" s="4"/>
      <c r="H70" s="4"/>
      <c r="I70" s="12"/>
    </row>
    <row r="71" spans="1:9" ht="18.75">
      <c r="A71" s="20" t="s">
        <v>126</v>
      </c>
      <c r="B71" s="5"/>
      <c r="C71" s="5"/>
      <c r="D71" s="108" t="s">
        <v>127</v>
      </c>
      <c r="E71" s="108"/>
      <c r="F71" s="108" t="s">
        <v>129</v>
      </c>
      <c r="G71" s="108"/>
      <c r="H71" s="108" t="s">
        <v>130</v>
      </c>
      <c r="I71" s="109"/>
    </row>
    <row r="72" spans="1:9" ht="15.75">
      <c r="A72" s="11"/>
      <c r="B72" s="4"/>
      <c r="C72" s="4"/>
      <c r="D72" s="97" t="s">
        <v>128</v>
      </c>
      <c r="E72" s="97"/>
      <c r="F72" s="4"/>
      <c r="G72" s="4"/>
      <c r="H72" s="4"/>
      <c r="I72" s="12"/>
    </row>
    <row r="73" spans="1:9" ht="18.75">
      <c r="A73" s="20" t="s">
        <v>131</v>
      </c>
      <c r="B73" s="5"/>
      <c r="C73" s="5"/>
      <c r="D73" s="5" t="s">
        <v>134</v>
      </c>
      <c r="E73" s="5"/>
      <c r="F73" s="108" t="s">
        <v>138</v>
      </c>
      <c r="G73" s="108"/>
      <c r="H73" s="108" t="s">
        <v>89</v>
      </c>
      <c r="I73" s="109"/>
    </row>
    <row r="74" spans="1:9" ht="15.75">
      <c r="A74" s="20" t="s">
        <v>132</v>
      </c>
      <c r="B74" s="5"/>
      <c r="C74" s="5"/>
      <c r="D74" s="5" t="s">
        <v>135</v>
      </c>
      <c r="E74" s="5"/>
      <c r="F74" s="5"/>
      <c r="G74" s="5"/>
      <c r="H74" s="5"/>
      <c r="I74" s="15"/>
    </row>
    <row r="75" spans="1:9" ht="15.75">
      <c r="A75" s="20" t="s">
        <v>133</v>
      </c>
      <c r="B75" s="5"/>
      <c r="C75" s="5"/>
      <c r="D75" s="5" t="s">
        <v>136</v>
      </c>
      <c r="E75" s="5"/>
      <c r="F75" s="5"/>
      <c r="G75" s="5"/>
      <c r="H75" s="5"/>
      <c r="I75" s="15"/>
    </row>
    <row r="76" spans="1:9" ht="15.75">
      <c r="A76" s="11"/>
      <c r="B76" s="4"/>
      <c r="C76" s="4"/>
      <c r="D76" s="4" t="s">
        <v>137</v>
      </c>
      <c r="E76" s="4"/>
      <c r="F76" s="4"/>
      <c r="G76" s="4"/>
      <c r="H76" s="4"/>
      <c r="I76" s="12"/>
    </row>
    <row r="77" spans="1:9" ht="18.75">
      <c r="A77" s="20" t="s">
        <v>40</v>
      </c>
      <c r="B77" s="5"/>
      <c r="C77" s="5"/>
      <c r="D77" s="5" t="s">
        <v>44</v>
      </c>
      <c r="E77" s="5"/>
      <c r="F77" s="106" t="s">
        <v>141</v>
      </c>
      <c r="G77" s="106"/>
      <c r="H77" s="106" t="s">
        <v>142</v>
      </c>
      <c r="I77" s="107"/>
    </row>
    <row r="78" spans="1:9" ht="15.75">
      <c r="A78" s="20" t="s">
        <v>139</v>
      </c>
      <c r="B78" s="5"/>
      <c r="C78" s="5"/>
      <c r="D78" s="5" t="s">
        <v>45</v>
      </c>
      <c r="E78" s="5"/>
      <c r="F78" s="5"/>
      <c r="G78" s="5"/>
      <c r="H78" s="5"/>
      <c r="I78" s="15"/>
    </row>
    <row r="79" spans="1:9" ht="15.75">
      <c r="A79" s="20" t="s">
        <v>389</v>
      </c>
      <c r="B79" s="5"/>
      <c r="C79" s="5"/>
      <c r="D79" s="5" t="s">
        <v>391</v>
      </c>
      <c r="E79" s="5"/>
      <c r="F79" s="5"/>
      <c r="G79" s="5"/>
      <c r="H79" s="5"/>
      <c r="I79" s="15"/>
    </row>
    <row r="80" spans="1:9" ht="15.75">
      <c r="A80" s="11" t="s">
        <v>390</v>
      </c>
      <c r="B80" s="4"/>
      <c r="C80" s="4"/>
      <c r="D80" s="4" t="s">
        <v>47</v>
      </c>
      <c r="E80" s="4"/>
      <c r="F80" s="4"/>
      <c r="G80" s="4"/>
      <c r="H80" s="4"/>
      <c r="I80" s="12"/>
    </row>
    <row r="81" spans="1:9" ht="20.25">
      <c r="A81" s="20" t="s">
        <v>102</v>
      </c>
      <c r="B81" s="5"/>
      <c r="C81" s="5"/>
      <c r="D81" s="5" t="s">
        <v>53</v>
      </c>
      <c r="E81" s="5"/>
      <c r="F81" s="106" t="s">
        <v>172</v>
      </c>
      <c r="G81" s="106"/>
      <c r="H81" s="106" t="s">
        <v>107</v>
      </c>
      <c r="I81" s="107"/>
    </row>
    <row r="82" spans="1:9" ht="18.75">
      <c r="A82" s="20" t="s">
        <v>103</v>
      </c>
      <c r="B82" s="5"/>
      <c r="C82" s="5"/>
      <c r="D82" s="5" t="s">
        <v>104</v>
      </c>
      <c r="E82" s="5"/>
      <c r="F82" s="108" t="s">
        <v>384</v>
      </c>
      <c r="G82" s="108"/>
      <c r="H82" s="108" t="s">
        <v>109</v>
      </c>
      <c r="I82" s="109"/>
    </row>
    <row r="83" spans="1:9" ht="15.75">
      <c r="A83" s="20"/>
      <c r="B83" s="5"/>
      <c r="C83" s="5"/>
      <c r="D83" s="5" t="s">
        <v>105</v>
      </c>
      <c r="E83" s="5"/>
      <c r="F83" s="5"/>
      <c r="G83" s="5"/>
      <c r="H83" s="5"/>
      <c r="I83" s="15"/>
    </row>
    <row r="84" spans="1:9" ht="15.75">
      <c r="A84" s="11"/>
      <c r="B84" s="4"/>
      <c r="C84" s="4"/>
      <c r="D84" s="4" t="s">
        <v>106</v>
      </c>
      <c r="E84" s="4"/>
      <c r="F84" s="4"/>
      <c r="G84" s="4"/>
      <c r="H84" s="4"/>
      <c r="I84" s="12"/>
    </row>
    <row r="85" spans="1:9" ht="15.75">
      <c r="A85" s="20"/>
      <c r="B85" s="5"/>
      <c r="C85" s="5"/>
      <c r="D85" s="5"/>
      <c r="E85" s="5"/>
      <c r="F85" s="5"/>
      <c r="G85" s="5"/>
      <c r="H85" s="5"/>
      <c r="I85" s="15"/>
    </row>
    <row r="86" spans="1:9" ht="15.75">
      <c r="A86" s="20"/>
      <c r="B86" s="5"/>
      <c r="C86" s="5"/>
      <c r="D86" s="5"/>
      <c r="E86" s="5"/>
      <c r="F86" s="5"/>
      <c r="G86" s="5"/>
      <c r="H86" s="5"/>
      <c r="I86" s="15"/>
    </row>
    <row r="87" spans="1:9" ht="15.75">
      <c r="A87" s="20"/>
      <c r="B87" s="5"/>
      <c r="C87" s="5"/>
      <c r="D87" s="5"/>
      <c r="E87" s="5"/>
      <c r="F87" s="5"/>
      <c r="G87" s="5"/>
      <c r="H87" s="5"/>
      <c r="I87" s="15"/>
    </row>
    <row r="88" spans="1:9" ht="15.75">
      <c r="A88" s="20" t="s">
        <v>60</v>
      </c>
      <c r="B88" s="5"/>
      <c r="C88" s="5"/>
      <c r="D88" s="108" t="s">
        <v>110</v>
      </c>
      <c r="E88" s="108"/>
      <c r="F88" s="108" t="s">
        <v>112</v>
      </c>
      <c r="G88" s="108"/>
      <c r="H88" s="108" t="s">
        <v>182</v>
      </c>
      <c r="I88" s="109"/>
    </row>
    <row r="89" spans="1:9" ht="15.75">
      <c r="A89" s="20" t="s">
        <v>385</v>
      </c>
      <c r="B89" s="5"/>
      <c r="C89" s="5"/>
      <c r="D89" s="108" t="s">
        <v>143</v>
      </c>
      <c r="E89" s="108"/>
      <c r="F89" s="5"/>
      <c r="G89" s="5"/>
      <c r="H89" s="5"/>
      <c r="I89" s="15"/>
    </row>
    <row r="90" spans="1:9" ht="15.75">
      <c r="A90" s="20" t="s">
        <v>386</v>
      </c>
      <c r="B90" s="5"/>
      <c r="C90" s="5"/>
      <c r="D90" s="108" t="s">
        <v>47</v>
      </c>
      <c r="E90" s="108"/>
      <c r="F90" s="5"/>
      <c r="G90" s="5"/>
      <c r="H90" s="5"/>
      <c r="I90" s="15"/>
    </row>
    <row r="91" spans="1:9" ht="15.75">
      <c r="A91" s="20" t="s">
        <v>387</v>
      </c>
      <c r="B91" s="5"/>
      <c r="C91" s="5"/>
      <c r="D91" s="5"/>
      <c r="E91" s="5"/>
      <c r="F91" s="5"/>
      <c r="G91" s="5"/>
      <c r="H91" s="5"/>
      <c r="I91" s="15"/>
    </row>
    <row r="92" spans="1:9" ht="15.75">
      <c r="A92" s="11" t="s">
        <v>388</v>
      </c>
      <c r="B92" s="4"/>
      <c r="C92" s="4"/>
      <c r="D92" s="4"/>
      <c r="E92" s="4"/>
      <c r="F92" s="4"/>
      <c r="G92" s="4"/>
      <c r="H92" s="4"/>
      <c r="I92" s="12"/>
    </row>
    <row r="93" spans="1:9" ht="18.75">
      <c r="A93" s="20" t="s">
        <v>145</v>
      </c>
      <c r="B93" s="5"/>
      <c r="C93" s="5"/>
      <c r="D93" s="5" t="s">
        <v>148</v>
      </c>
      <c r="E93" s="5"/>
      <c r="F93" s="108" t="s">
        <v>70</v>
      </c>
      <c r="G93" s="108"/>
      <c r="H93" s="108" t="s">
        <v>151</v>
      </c>
      <c r="I93" s="109"/>
    </row>
    <row r="94" spans="1:9" ht="15.75">
      <c r="A94" s="20" t="s">
        <v>146</v>
      </c>
      <c r="B94" s="5"/>
      <c r="C94" s="5"/>
      <c r="D94" s="5" t="s">
        <v>149</v>
      </c>
      <c r="E94" s="5"/>
      <c r="F94" s="5"/>
      <c r="G94" s="5"/>
      <c r="H94" s="5"/>
      <c r="I94" s="15"/>
    </row>
    <row r="95" spans="1:9" ht="15.75">
      <c r="A95" s="20" t="s">
        <v>147</v>
      </c>
      <c r="B95" s="5"/>
      <c r="C95" s="5"/>
      <c r="D95" s="5" t="s">
        <v>47</v>
      </c>
      <c r="E95" s="5"/>
      <c r="F95" s="5"/>
      <c r="G95" s="5"/>
      <c r="H95" s="5"/>
      <c r="I95" s="15"/>
    </row>
    <row r="96" spans="1:9" ht="15.75">
      <c r="A96" s="20"/>
      <c r="B96" s="5"/>
      <c r="C96" s="5"/>
      <c r="D96" s="5" t="s">
        <v>392</v>
      </c>
      <c r="E96" s="5"/>
      <c r="F96" s="5"/>
      <c r="G96" s="5"/>
      <c r="H96" s="5"/>
      <c r="I96" s="15"/>
    </row>
    <row r="97" spans="1:9" ht="15.75">
      <c r="A97" s="11"/>
      <c r="B97" s="4"/>
      <c r="C97" s="4"/>
      <c r="D97" s="4"/>
      <c r="E97" s="4"/>
      <c r="F97" s="97" t="s">
        <v>393</v>
      </c>
      <c r="G97" s="97"/>
      <c r="H97" s="97"/>
      <c r="I97" s="98"/>
    </row>
    <row r="98" spans="7:9" ht="15.75">
      <c r="G98" s="111" t="s">
        <v>155</v>
      </c>
      <c r="H98" s="111"/>
      <c r="I98" s="111"/>
    </row>
    <row r="99" spans="1:9" ht="15.75">
      <c r="A99" s="94" t="s">
        <v>19</v>
      </c>
      <c r="B99" s="95"/>
      <c r="C99" s="96"/>
      <c r="D99" s="112" t="s">
        <v>20</v>
      </c>
      <c r="E99" s="113"/>
      <c r="F99" s="114" t="s">
        <v>23</v>
      </c>
      <c r="G99" s="115"/>
      <c r="H99" s="115"/>
      <c r="I99" s="116"/>
    </row>
    <row r="100" spans="1:9" ht="15.75">
      <c r="A100" s="120" t="s">
        <v>153</v>
      </c>
      <c r="B100" s="121"/>
      <c r="C100" s="122"/>
      <c r="D100" s="123" t="s">
        <v>21</v>
      </c>
      <c r="E100" s="124"/>
      <c r="F100" s="117"/>
      <c r="G100" s="118"/>
      <c r="H100" s="118"/>
      <c r="I100" s="119"/>
    </row>
    <row r="101" spans="1:9" ht="15.75">
      <c r="A101" s="99" t="s">
        <v>154</v>
      </c>
      <c r="B101" s="100"/>
      <c r="C101" s="101"/>
      <c r="D101" s="102" t="s">
        <v>22</v>
      </c>
      <c r="E101" s="91"/>
      <c r="F101" s="92">
        <v>7</v>
      </c>
      <c r="G101" s="93"/>
      <c r="H101" s="92">
        <v>8</v>
      </c>
      <c r="I101" s="93"/>
    </row>
    <row r="102" spans="1:9" ht="15">
      <c r="A102" s="20" t="s">
        <v>24</v>
      </c>
      <c r="B102" s="5"/>
      <c r="C102" s="5"/>
      <c r="D102" s="108" t="s">
        <v>27</v>
      </c>
      <c r="E102" s="108"/>
      <c r="F102" s="108" t="s">
        <v>78</v>
      </c>
      <c r="G102" s="108"/>
      <c r="H102" s="108" t="s">
        <v>158</v>
      </c>
      <c r="I102" s="109"/>
    </row>
    <row r="103" spans="1:9" ht="15">
      <c r="A103" s="20" t="s">
        <v>25</v>
      </c>
      <c r="B103" s="5"/>
      <c r="C103" s="5"/>
      <c r="D103" s="5"/>
      <c r="E103" s="5"/>
      <c r="F103" s="5"/>
      <c r="G103" s="5"/>
      <c r="H103" s="5"/>
      <c r="I103" s="15"/>
    </row>
    <row r="104" spans="1:9" ht="15.75">
      <c r="A104" s="20" t="s">
        <v>26</v>
      </c>
      <c r="B104" s="5"/>
      <c r="C104" s="5"/>
      <c r="D104" s="5"/>
      <c r="E104" s="5"/>
      <c r="F104" s="108" t="s">
        <v>31</v>
      </c>
      <c r="G104" s="108"/>
      <c r="H104" s="108" t="s">
        <v>29</v>
      </c>
      <c r="I104" s="109"/>
    </row>
    <row r="105" spans="1:9" ht="15.75">
      <c r="A105" s="11" t="s">
        <v>321</v>
      </c>
      <c r="B105" s="4"/>
      <c r="C105" s="4"/>
      <c r="D105" s="4"/>
      <c r="E105" s="4"/>
      <c r="F105" s="4"/>
      <c r="G105" s="4"/>
      <c r="H105" s="4"/>
      <c r="I105" s="12"/>
    </row>
    <row r="106" spans="1:9" ht="18.75">
      <c r="A106" s="59" t="s">
        <v>32</v>
      </c>
      <c r="B106" s="6"/>
      <c r="C106" s="6"/>
      <c r="D106" s="129" t="s">
        <v>33</v>
      </c>
      <c r="E106" s="129"/>
      <c r="F106" s="129" t="s">
        <v>38</v>
      </c>
      <c r="G106" s="129"/>
      <c r="H106" s="129" t="s">
        <v>93</v>
      </c>
      <c r="I106" s="130"/>
    </row>
    <row r="107" spans="1:9" ht="18.75">
      <c r="A107" s="59" t="s">
        <v>36</v>
      </c>
      <c r="B107" s="6"/>
      <c r="C107" s="6"/>
      <c r="D107" s="129" t="s">
        <v>37</v>
      </c>
      <c r="E107" s="129"/>
      <c r="F107" s="129" t="s">
        <v>365</v>
      </c>
      <c r="G107" s="129"/>
      <c r="H107" s="129" t="s">
        <v>160</v>
      </c>
      <c r="I107" s="130"/>
    </row>
    <row r="108" spans="1:9" ht="15.75">
      <c r="A108" s="20" t="s">
        <v>40</v>
      </c>
      <c r="B108" s="5"/>
      <c r="C108" s="5"/>
      <c r="D108" s="126" t="s">
        <v>44</v>
      </c>
      <c r="E108" s="126"/>
      <c r="F108" s="106" t="s">
        <v>161</v>
      </c>
      <c r="G108" s="106"/>
      <c r="H108" s="106" t="s">
        <v>162</v>
      </c>
      <c r="I108" s="107"/>
    </row>
    <row r="109" spans="1:9" ht="15.75">
      <c r="A109" s="20" t="s">
        <v>41</v>
      </c>
      <c r="B109" s="5"/>
      <c r="C109" s="5"/>
      <c r="D109" s="5" t="s">
        <v>45</v>
      </c>
      <c r="E109" s="5"/>
      <c r="F109" s="5"/>
      <c r="G109" s="5"/>
      <c r="H109" s="5"/>
      <c r="I109" s="15"/>
    </row>
    <row r="110" spans="1:9" ht="15.75">
      <c r="A110" s="20" t="s">
        <v>42</v>
      </c>
      <c r="B110" s="5"/>
      <c r="C110" s="5"/>
      <c r="D110" s="5" t="s">
        <v>46</v>
      </c>
      <c r="E110" s="5"/>
      <c r="F110" s="5"/>
      <c r="G110" s="5"/>
      <c r="H110" s="5"/>
      <c r="I110" s="15"/>
    </row>
    <row r="111" spans="1:9" ht="15.75">
      <c r="A111" s="11" t="s">
        <v>43</v>
      </c>
      <c r="B111" s="4"/>
      <c r="C111" s="4"/>
      <c r="D111" s="4" t="s">
        <v>47</v>
      </c>
      <c r="E111" s="4"/>
      <c r="F111" s="4"/>
      <c r="G111" s="4"/>
      <c r="H111" s="4"/>
      <c r="I111" s="12"/>
    </row>
    <row r="112" spans="1:9" ht="20.25">
      <c r="A112" s="20" t="s">
        <v>51</v>
      </c>
      <c r="B112" s="5"/>
      <c r="C112" s="5"/>
      <c r="D112" s="126" t="s">
        <v>54</v>
      </c>
      <c r="E112" s="126"/>
      <c r="F112" s="106" t="s">
        <v>58</v>
      </c>
      <c r="G112" s="106"/>
      <c r="H112" s="106" t="s">
        <v>163</v>
      </c>
      <c r="I112" s="107"/>
    </row>
    <row r="113" spans="1:9" ht="18.75">
      <c r="A113" s="20" t="s">
        <v>52</v>
      </c>
      <c r="B113" s="5"/>
      <c r="C113" s="5"/>
      <c r="D113" s="127" t="s">
        <v>55</v>
      </c>
      <c r="E113" s="127"/>
      <c r="F113" s="108" t="s">
        <v>164</v>
      </c>
      <c r="G113" s="108"/>
      <c r="H113" s="108" t="s">
        <v>73</v>
      </c>
      <c r="I113" s="109"/>
    </row>
    <row r="114" spans="1:9" ht="15.75">
      <c r="A114" s="20"/>
      <c r="B114" s="5"/>
      <c r="C114" s="5"/>
      <c r="D114" s="127" t="s">
        <v>56</v>
      </c>
      <c r="E114" s="127"/>
      <c r="F114" s="5"/>
      <c r="G114" s="5"/>
      <c r="H114" s="5"/>
      <c r="I114" s="15"/>
    </row>
    <row r="115" spans="1:9" ht="15.75">
      <c r="A115" s="11"/>
      <c r="B115" s="4"/>
      <c r="C115" s="4"/>
      <c r="D115" s="125" t="s">
        <v>57</v>
      </c>
      <c r="E115" s="125"/>
      <c r="F115" s="4"/>
      <c r="G115" s="4"/>
      <c r="H115" s="4"/>
      <c r="I115" s="12"/>
    </row>
    <row r="116" spans="1:9" ht="15.75">
      <c r="A116" s="20" t="s">
        <v>186</v>
      </c>
      <c r="B116" s="5"/>
      <c r="C116" s="5"/>
      <c r="D116" s="5" t="s">
        <v>63</v>
      </c>
      <c r="E116" s="5"/>
      <c r="F116" s="106" t="s">
        <v>189</v>
      </c>
      <c r="G116" s="106"/>
      <c r="H116" s="106" t="s">
        <v>190</v>
      </c>
      <c r="I116" s="107"/>
    </row>
    <row r="117" spans="1:9" ht="15.75">
      <c r="A117" s="20" t="s">
        <v>187</v>
      </c>
      <c r="B117" s="5"/>
      <c r="C117" s="5"/>
      <c r="D117" s="5" t="s">
        <v>64</v>
      </c>
      <c r="E117" s="5"/>
      <c r="F117" s="5"/>
      <c r="G117" s="5"/>
      <c r="H117" s="5"/>
      <c r="I117" s="15"/>
    </row>
    <row r="118" spans="1:9" ht="15.75">
      <c r="A118" s="11" t="s">
        <v>188</v>
      </c>
      <c r="B118" s="4"/>
      <c r="C118" s="4"/>
      <c r="D118" s="4" t="s">
        <v>47</v>
      </c>
      <c r="E118" s="4"/>
      <c r="F118" s="4"/>
      <c r="G118" s="4"/>
      <c r="H118" s="4"/>
      <c r="I118" s="12"/>
    </row>
    <row r="119" spans="1:9" ht="18.75">
      <c r="A119" s="20" t="s">
        <v>65</v>
      </c>
      <c r="B119" s="5"/>
      <c r="C119" s="5"/>
      <c r="D119" s="5" t="s">
        <v>68</v>
      </c>
      <c r="E119" s="5"/>
      <c r="F119" s="106" t="s">
        <v>165</v>
      </c>
      <c r="G119" s="106"/>
      <c r="H119" s="106" t="s">
        <v>71</v>
      </c>
      <c r="I119" s="107"/>
    </row>
    <row r="120" spans="1:9" ht="15.75">
      <c r="A120" s="20" t="s">
        <v>61</v>
      </c>
      <c r="B120" s="5"/>
      <c r="C120" s="5"/>
      <c r="D120" s="5" t="s">
        <v>67</v>
      </c>
      <c r="E120" s="5"/>
      <c r="F120" s="5"/>
      <c r="G120" s="5"/>
      <c r="H120" s="5"/>
      <c r="I120" s="15"/>
    </row>
    <row r="121" spans="1:9" ht="15.75">
      <c r="A121" s="20" t="s">
        <v>62</v>
      </c>
      <c r="B121" s="5"/>
      <c r="C121" s="5"/>
      <c r="D121" s="5" t="s">
        <v>66</v>
      </c>
      <c r="E121" s="5"/>
      <c r="F121" s="5"/>
      <c r="G121" s="5"/>
      <c r="H121" s="5"/>
      <c r="I121" s="15"/>
    </row>
    <row r="122" spans="1:9" ht="15.75">
      <c r="A122" s="11"/>
      <c r="B122" s="4"/>
      <c r="C122" s="4"/>
      <c r="D122" s="4" t="s">
        <v>69</v>
      </c>
      <c r="E122" s="4"/>
      <c r="F122" s="97" t="s">
        <v>157</v>
      </c>
      <c r="G122" s="97"/>
      <c r="H122" s="97"/>
      <c r="I122" s="98"/>
    </row>
    <row r="130" spans="7:9" ht="15.75">
      <c r="G130" s="5"/>
      <c r="H130" s="5"/>
      <c r="I130" s="5"/>
    </row>
    <row r="131" spans="7:9" ht="15.75">
      <c r="G131" s="110" t="s">
        <v>155</v>
      </c>
      <c r="H131" s="110"/>
      <c r="I131" s="110"/>
    </row>
    <row r="132" spans="1:9" ht="15.75">
      <c r="A132" s="94" t="s">
        <v>19</v>
      </c>
      <c r="B132" s="95"/>
      <c r="C132" s="96"/>
      <c r="D132" s="112" t="s">
        <v>20</v>
      </c>
      <c r="E132" s="113"/>
      <c r="F132" s="114" t="s">
        <v>23</v>
      </c>
      <c r="G132" s="115"/>
      <c r="H132" s="115"/>
      <c r="I132" s="116"/>
    </row>
    <row r="133" spans="1:9" ht="15.75">
      <c r="A133" s="120" t="s">
        <v>153</v>
      </c>
      <c r="B133" s="121"/>
      <c r="C133" s="122"/>
      <c r="D133" s="123" t="s">
        <v>21</v>
      </c>
      <c r="E133" s="124"/>
      <c r="F133" s="117"/>
      <c r="G133" s="118"/>
      <c r="H133" s="118"/>
      <c r="I133" s="119"/>
    </row>
    <row r="134" spans="1:9" ht="15.75">
      <c r="A134" s="99" t="s">
        <v>154</v>
      </c>
      <c r="B134" s="100"/>
      <c r="C134" s="101"/>
      <c r="D134" s="102" t="s">
        <v>22</v>
      </c>
      <c r="E134" s="91"/>
      <c r="F134" s="92">
        <v>9</v>
      </c>
      <c r="G134" s="93"/>
      <c r="H134" s="92">
        <v>10</v>
      </c>
      <c r="I134" s="93"/>
    </row>
    <row r="135" spans="1:9" ht="15">
      <c r="A135" s="20" t="s">
        <v>24</v>
      </c>
      <c r="B135" s="5"/>
      <c r="C135" s="5"/>
      <c r="D135" s="108" t="s">
        <v>27</v>
      </c>
      <c r="E135" s="108"/>
      <c r="F135" s="108" t="s">
        <v>366</v>
      </c>
      <c r="G135" s="108"/>
      <c r="H135" s="108" t="s">
        <v>366</v>
      </c>
      <c r="I135" s="109"/>
    </row>
    <row r="136" spans="1:9" ht="15">
      <c r="A136" s="20" t="s">
        <v>75</v>
      </c>
      <c r="B136" s="5"/>
      <c r="C136" s="5"/>
      <c r="D136" s="5"/>
      <c r="E136" s="5"/>
      <c r="F136" s="5"/>
      <c r="G136" s="5"/>
      <c r="H136" s="5"/>
      <c r="I136" s="15"/>
    </row>
    <row r="137" spans="1:9" ht="15.75">
      <c r="A137" s="20" t="s">
        <v>76</v>
      </c>
      <c r="B137" s="5"/>
      <c r="C137" s="5"/>
      <c r="D137" s="5"/>
      <c r="E137" s="5"/>
      <c r="F137" s="108" t="s">
        <v>79</v>
      </c>
      <c r="G137" s="108"/>
      <c r="H137" s="108" t="s">
        <v>79</v>
      </c>
      <c r="I137" s="109"/>
    </row>
    <row r="138" spans="1:9" ht="15.75">
      <c r="A138" s="11" t="s">
        <v>77</v>
      </c>
      <c r="B138" s="4"/>
      <c r="C138" s="4"/>
      <c r="D138" s="4"/>
      <c r="E138" s="4"/>
      <c r="F138" s="4"/>
      <c r="G138" s="4"/>
      <c r="H138" s="4"/>
      <c r="I138" s="12"/>
    </row>
    <row r="139" spans="1:9" ht="18.75">
      <c r="A139" s="20" t="s">
        <v>82</v>
      </c>
      <c r="B139" s="5"/>
      <c r="C139" s="5"/>
      <c r="D139" s="5" t="s">
        <v>85</v>
      </c>
      <c r="E139" s="5"/>
      <c r="F139" s="108" t="s">
        <v>167</v>
      </c>
      <c r="G139" s="108"/>
      <c r="H139" s="108" t="s">
        <v>93</v>
      </c>
      <c r="I139" s="109"/>
    </row>
    <row r="140" spans="1:9" ht="15.75">
      <c r="A140" s="20" t="s">
        <v>83</v>
      </c>
      <c r="B140" s="5"/>
      <c r="C140" s="5"/>
      <c r="D140" s="5" t="s">
        <v>86</v>
      </c>
      <c r="E140" s="5"/>
      <c r="F140" s="5"/>
      <c r="G140" s="5"/>
      <c r="H140" s="5"/>
      <c r="I140" s="15"/>
    </row>
    <row r="141" spans="1:9" ht="15.75">
      <c r="A141" s="20" t="s">
        <v>84</v>
      </c>
      <c r="B141" s="5"/>
      <c r="C141" s="5"/>
      <c r="D141" s="5" t="s">
        <v>87</v>
      </c>
      <c r="E141" s="5"/>
      <c r="F141" s="5"/>
      <c r="G141" s="5"/>
      <c r="H141" s="5"/>
      <c r="I141" s="15"/>
    </row>
    <row r="142" spans="1:9" ht="15.75">
      <c r="A142" s="11"/>
      <c r="B142" s="4"/>
      <c r="C142" s="4"/>
      <c r="D142" s="4" t="s">
        <v>88</v>
      </c>
      <c r="E142" s="4"/>
      <c r="F142" s="4"/>
      <c r="G142" s="4"/>
      <c r="H142" s="4"/>
      <c r="I142" s="12"/>
    </row>
    <row r="143" spans="1:9" ht="18.75">
      <c r="A143" s="20" t="s">
        <v>90</v>
      </c>
      <c r="B143" s="5"/>
      <c r="C143" s="5"/>
      <c r="D143" s="5" t="s">
        <v>91</v>
      </c>
      <c r="E143" s="5"/>
      <c r="F143" s="108" t="s">
        <v>168</v>
      </c>
      <c r="G143" s="108"/>
      <c r="H143" s="108" t="s">
        <v>169</v>
      </c>
      <c r="I143" s="109"/>
    </row>
    <row r="144" spans="1:9" ht="15.75">
      <c r="A144" s="11"/>
      <c r="B144" s="4"/>
      <c r="C144" s="4"/>
      <c r="D144" s="4" t="s">
        <v>92</v>
      </c>
      <c r="E144" s="4"/>
      <c r="F144" s="4"/>
      <c r="G144" s="4"/>
      <c r="H144" s="4"/>
      <c r="I144" s="12"/>
    </row>
    <row r="145" spans="1:9" ht="15.75">
      <c r="A145" s="20" t="s">
        <v>95</v>
      </c>
      <c r="B145" s="5"/>
      <c r="C145" s="5"/>
      <c r="D145" s="5" t="s">
        <v>44</v>
      </c>
      <c r="E145" s="5"/>
      <c r="F145" s="108" t="s">
        <v>170</v>
      </c>
      <c r="G145" s="108"/>
      <c r="H145" s="108" t="s">
        <v>171</v>
      </c>
      <c r="I145" s="109"/>
    </row>
    <row r="146" spans="1:9" ht="15.75">
      <c r="A146" s="20" t="s">
        <v>96</v>
      </c>
      <c r="B146" s="5"/>
      <c r="C146" s="5"/>
      <c r="D146" s="5" t="s">
        <v>45</v>
      </c>
      <c r="E146" s="5"/>
      <c r="F146" s="5"/>
      <c r="G146" s="5"/>
      <c r="H146" s="5"/>
      <c r="I146" s="15"/>
    </row>
    <row r="147" spans="1:9" ht="15.75">
      <c r="A147" s="20" t="s">
        <v>97</v>
      </c>
      <c r="B147" s="5"/>
      <c r="C147" s="5"/>
      <c r="D147" s="5" t="s">
        <v>46</v>
      </c>
      <c r="E147" s="5"/>
      <c r="F147" s="5"/>
      <c r="G147" s="5"/>
      <c r="H147" s="5"/>
      <c r="I147" s="15"/>
    </row>
    <row r="148" spans="1:9" ht="15.75">
      <c r="A148" s="11" t="s">
        <v>98</v>
      </c>
      <c r="B148" s="4"/>
      <c r="C148" s="4"/>
      <c r="D148" s="4" t="s">
        <v>99</v>
      </c>
      <c r="E148" s="4"/>
      <c r="F148" s="4"/>
      <c r="G148" s="4"/>
      <c r="H148" s="4"/>
      <c r="I148" s="12"/>
    </row>
    <row r="149" spans="1:9" ht="20.25">
      <c r="A149" s="20" t="s">
        <v>102</v>
      </c>
      <c r="B149" s="5"/>
      <c r="C149" s="5"/>
      <c r="D149" s="5" t="s">
        <v>53</v>
      </c>
      <c r="E149" s="5"/>
      <c r="F149" s="106" t="s">
        <v>172</v>
      </c>
      <c r="G149" s="106"/>
      <c r="H149" s="106" t="s">
        <v>173</v>
      </c>
      <c r="I149" s="107"/>
    </row>
    <row r="150" spans="1:9" ht="18.75">
      <c r="A150" s="20" t="s">
        <v>103</v>
      </c>
      <c r="B150" s="5"/>
      <c r="C150" s="5"/>
      <c r="D150" s="5" t="s">
        <v>104</v>
      </c>
      <c r="E150" s="5"/>
      <c r="F150" s="108" t="s">
        <v>174</v>
      </c>
      <c r="G150" s="108"/>
      <c r="H150" s="108" t="s">
        <v>367</v>
      </c>
      <c r="I150" s="109"/>
    </row>
    <row r="151" spans="1:9" ht="15.75">
      <c r="A151" s="20"/>
      <c r="B151" s="5"/>
      <c r="C151" s="5"/>
      <c r="D151" s="5" t="s">
        <v>105</v>
      </c>
      <c r="E151" s="5"/>
      <c r="F151" s="5"/>
      <c r="G151" s="5"/>
      <c r="H151" s="5"/>
      <c r="I151" s="15"/>
    </row>
    <row r="152" spans="1:9" ht="15.75">
      <c r="A152" s="11"/>
      <c r="B152" s="4"/>
      <c r="C152" s="4"/>
      <c r="D152" s="4" t="s">
        <v>106</v>
      </c>
      <c r="E152" s="4"/>
      <c r="F152" s="4"/>
      <c r="G152" s="4"/>
      <c r="H152" s="4"/>
      <c r="I152" s="12"/>
    </row>
    <row r="153" spans="1:9" ht="15.75">
      <c r="A153" s="20" t="s">
        <v>60</v>
      </c>
      <c r="B153" s="5"/>
      <c r="C153" s="5"/>
      <c r="D153" s="106" t="s">
        <v>110</v>
      </c>
      <c r="E153" s="106"/>
      <c r="F153" s="106" t="s">
        <v>176</v>
      </c>
      <c r="G153" s="106"/>
      <c r="H153" s="106" t="s">
        <v>175</v>
      </c>
      <c r="I153" s="107"/>
    </row>
    <row r="154" spans="1:9" ht="15.75">
      <c r="A154" s="20" t="s">
        <v>385</v>
      </c>
      <c r="B154" s="5"/>
      <c r="C154" s="5"/>
      <c r="D154" s="108" t="s">
        <v>111</v>
      </c>
      <c r="E154" s="108"/>
      <c r="F154" s="5"/>
      <c r="G154" s="5"/>
      <c r="H154" s="5"/>
      <c r="I154" s="15"/>
    </row>
    <row r="155" spans="1:9" ht="15.75">
      <c r="A155" s="20" t="s">
        <v>386</v>
      </c>
      <c r="B155" s="5"/>
      <c r="C155" s="5"/>
      <c r="D155" s="108" t="s">
        <v>47</v>
      </c>
      <c r="E155" s="108"/>
      <c r="F155" s="5"/>
      <c r="G155" s="5"/>
      <c r="H155" s="5"/>
      <c r="I155" s="15"/>
    </row>
    <row r="156" spans="1:9" ht="15.75">
      <c r="A156" s="20" t="s">
        <v>387</v>
      </c>
      <c r="B156" s="5"/>
      <c r="C156" s="5"/>
      <c r="D156" s="5"/>
      <c r="E156" s="5"/>
      <c r="F156" s="5"/>
      <c r="G156" s="5"/>
      <c r="H156" s="5"/>
      <c r="I156" s="15"/>
    </row>
    <row r="157" spans="1:9" ht="15.75">
      <c r="A157" s="11" t="s">
        <v>388</v>
      </c>
      <c r="B157" s="4"/>
      <c r="C157" s="4"/>
      <c r="D157" s="4"/>
      <c r="E157" s="4"/>
      <c r="F157" s="5"/>
      <c r="G157" s="5"/>
      <c r="H157" s="4"/>
      <c r="I157" s="12"/>
    </row>
    <row r="158" spans="1:9" ht="18.75">
      <c r="A158" s="20" t="s">
        <v>113</v>
      </c>
      <c r="B158" s="5"/>
      <c r="C158" s="5"/>
      <c r="D158" s="5" t="s">
        <v>116</v>
      </c>
      <c r="E158" s="5"/>
      <c r="F158" s="106" t="s">
        <v>177</v>
      </c>
      <c r="G158" s="106"/>
      <c r="H158" s="106" t="s">
        <v>178</v>
      </c>
      <c r="I158" s="107"/>
    </row>
    <row r="159" spans="1:9" ht="15.75">
      <c r="A159" s="20" t="s">
        <v>114</v>
      </c>
      <c r="B159" s="5"/>
      <c r="C159" s="5"/>
      <c r="D159" s="5" t="s">
        <v>117</v>
      </c>
      <c r="E159" s="5"/>
      <c r="F159" s="5"/>
      <c r="G159" s="5"/>
      <c r="H159" s="5"/>
      <c r="I159" s="15"/>
    </row>
    <row r="160" spans="1:9" ht="15.75">
      <c r="A160" s="20"/>
      <c r="B160" s="5"/>
      <c r="C160" s="5"/>
      <c r="D160" s="5" t="s">
        <v>118</v>
      </c>
      <c r="E160" s="5"/>
      <c r="F160" s="5"/>
      <c r="G160" s="5"/>
      <c r="H160" s="5"/>
      <c r="I160" s="15"/>
    </row>
    <row r="161" spans="1:9" ht="15.75">
      <c r="A161" s="20"/>
      <c r="B161" s="5"/>
      <c r="C161" s="5"/>
      <c r="D161" s="5" t="s">
        <v>119</v>
      </c>
      <c r="E161" s="5"/>
      <c r="F161" s="5"/>
      <c r="G161" s="5"/>
      <c r="H161" s="5"/>
      <c r="I161" s="15"/>
    </row>
    <row r="162" spans="1:9" ht="15.75">
      <c r="A162" s="11"/>
      <c r="B162" s="4"/>
      <c r="C162" s="4"/>
      <c r="D162" s="4" t="s">
        <v>115</v>
      </c>
      <c r="E162" s="4"/>
      <c r="F162" s="97" t="s">
        <v>166</v>
      </c>
      <c r="G162" s="97"/>
      <c r="H162" s="97"/>
      <c r="I162" s="98"/>
    </row>
    <row r="164" spans="7:9" ht="15.75">
      <c r="G164" s="111" t="s">
        <v>155</v>
      </c>
      <c r="H164" s="111"/>
      <c r="I164" s="111"/>
    </row>
    <row r="165" spans="1:9" ht="15.75">
      <c r="A165" s="94" t="s">
        <v>19</v>
      </c>
      <c r="B165" s="95"/>
      <c r="C165" s="96"/>
      <c r="D165" s="112" t="s">
        <v>20</v>
      </c>
      <c r="E165" s="113"/>
      <c r="F165" s="114" t="s">
        <v>23</v>
      </c>
      <c r="G165" s="115"/>
      <c r="H165" s="115"/>
      <c r="I165" s="116"/>
    </row>
    <row r="166" spans="1:9" ht="15.75">
      <c r="A166" s="120" t="s">
        <v>153</v>
      </c>
      <c r="B166" s="121"/>
      <c r="C166" s="122"/>
      <c r="D166" s="123" t="s">
        <v>21</v>
      </c>
      <c r="E166" s="124"/>
      <c r="F166" s="117"/>
      <c r="G166" s="118"/>
      <c r="H166" s="118"/>
      <c r="I166" s="119"/>
    </row>
    <row r="167" spans="1:9" ht="15.75">
      <c r="A167" s="99" t="s">
        <v>156</v>
      </c>
      <c r="B167" s="100"/>
      <c r="C167" s="101"/>
      <c r="D167" s="102" t="s">
        <v>22</v>
      </c>
      <c r="E167" s="91"/>
      <c r="F167" s="92">
        <v>11</v>
      </c>
      <c r="G167" s="93"/>
      <c r="H167" s="92">
        <v>12</v>
      </c>
      <c r="I167" s="93"/>
    </row>
    <row r="168" spans="1:9" ht="18.75">
      <c r="A168" s="20" t="s">
        <v>24</v>
      </c>
      <c r="B168" s="5"/>
      <c r="C168" s="5"/>
      <c r="D168" s="108" t="s">
        <v>27</v>
      </c>
      <c r="E168" s="108"/>
      <c r="F168" s="108" t="s">
        <v>28</v>
      </c>
      <c r="G168" s="108"/>
      <c r="H168" s="108" t="s">
        <v>368</v>
      </c>
      <c r="I168" s="109"/>
    </row>
    <row r="169" spans="1:9" ht="15">
      <c r="A169" s="20" t="s">
        <v>122</v>
      </c>
      <c r="B169" s="5"/>
      <c r="C169" s="5"/>
      <c r="D169" s="5"/>
      <c r="E169" s="5"/>
      <c r="F169" s="5"/>
      <c r="G169" s="5"/>
      <c r="H169" s="5"/>
      <c r="I169" s="15"/>
    </row>
    <row r="170" spans="1:9" ht="15">
      <c r="A170" s="20" t="s">
        <v>123</v>
      </c>
      <c r="B170" s="5"/>
      <c r="C170" s="5"/>
      <c r="D170" s="5"/>
      <c r="E170" s="5"/>
      <c r="F170" s="108" t="s">
        <v>31</v>
      </c>
      <c r="G170" s="108"/>
      <c r="H170" s="108" t="s">
        <v>79</v>
      </c>
      <c r="I170" s="109"/>
    </row>
    <row r="171" spans="1:9" ht="15.75">
      <c r="A171" s="11" t="s">
        <v>124</v>
      </c>
      <c r="B171" s="4"/>
      <c r="C171" s="4"/>
      <c r="D171" s="4"/>
      <c r="E171" s="4" t="s">
        <v>299</v>
      </c>
      <c r="F171" s="4"/>
      <c r="G171" s="4"/>
      <c r="H171" s="4"/>
      <c r="I171" s="12"/>
    </row>
    <row r="172" spans="1:9" ht="15.75">
      <c r="A172" s="20"/>
      <c r="B172" s="5"/>
      <c r="C172" s="5"/>
      <c r="D172" s="5"/>
      <c r="E172" s="5"/>
      <c r="F172" s="5"/>
      <c r="G172" s="5"/>
      <c r="H172" s="5"/>
      <c r="I172" s="15"/>
    </row>
    <row r="173" spans="1:9" ht="15.75">
      <c r="A173" s="20"/>
      <c r="B173" s="5"/>
      <c r="C173" s="5"/>
      <c r="D173" s="5"/>
      <c r="E173" s="5"/>
      <c r="F173" s="5"/>
      <c r="G173" s="5"/>
      <c r="H173" s="5"/>
      <c r="I173" s="15"/>
    </row>
    <row r="174" spans="1:9" ht="18.75">
      <c r="A174" s="20" t="s">
        <v>126</v>
      </c>
      <c r="B174" s="5"/>
      <c r="C174" s="5"/>
      <c r="D174" s="108" t="s">
        <v>127</v>
      </c>
      <c r="E174" s="108"/>
      <c r="F174" s="108" t="s">
        <v>179</v>
      </c>
      <c r="G174" s="108"/>
      <c r="H174" s="108" t="s">
        <v>159</v>
      </c>
      <c r="I174" s="109"/>
    </row>
    <row r="175" spans="1:9" ht="15.75">
      <c r="A175" s="11"/>
      <c r="B175" s="4"/>
      <c r="C175" s="4"/>
      <c r="D175" s="97" t="s">
        <v>128</v>
      </c>
      <c r="E175" s="97"/>
      <c r="F175" s="4"/>
      <c r="G175" s="4"/>
      <c r="H175" s="4"/>
      <c r="I175" s="12"/>
    </row>
    <row r="176" spans="1:9" ht="18.75">
      <c r="A176" s="20" t="s">
        <v>131</v>
      </c>
      <c r="B176" s="5"/>
      <c r="C176" s="5"/>
      <c r="D176" s="5" t="s">
        <v>134</v>
      </c>
      <c r="E176" s="5"/>
      <c r="F176" s="108" t="s">
        <v>94</v>
      </c>
      <c r="G176" s="108"/>
      <c r="H176" s="108" t="s">
        <v>93</v>
      </c>
      <c r="I176" s="109"/>
    </row>
    <row r="177" spans="1:9" ht="15.75">
      <c r="A177" s="20" t="s">
        <v>132</v>
      </c>
      <c r="B177" s="5"/>
      <c r="C177" s="5"/>
      <c r="D177" s="5" t="s">
        <v>135</v>
      </c>
      <c r="E177" s="5"/>
      <c r="F177" s="5"/>
      <c r="G177" s="5"/>
      <c r="H177" s="5"/>
      <c r="I177" s="15"/>
    </row>
    <row r="178" spans="1:9" ht="15.75">
      <c r="A178" s="20" t="s">
        <v>133</v>
      </c>
      <c r="B178" s="5"/>
      <c r="C178" s="5"/>
      <c r="D178" s="5" t="s">
        <v>136</v>
      </c>
      <c r="E178" s="5"/>
      <c r="F178" s="5"/>
      <c r="G178" s="5"/>
      <c r="H178" s="5"/>
      <c r="I178" s="15"/>
    </row>
    <row r="179" spans="1:9" ht="15.75">
      <c r="A179" s="11"/>
      <c r="B179" s="4"/>
      <c r="C179" s="4"/>
      <c r="D179" s="4" t="s">
        <v>137</v>
      </c>
      <c r="E179" s="4"/>
      <c r="F179" s="4"/>
      <c r="G179" s="4"/>
      <c r="H179" s="4"/>
      <c r="I179" s="12"/>
    </row>
    <row r="180" spans="1:9" ht="18.75">
      <c r="A180" s="20" t="s">
        <v>40</v>
      </c>
      <c r="B180" s="5"/>
      <c r="C180" s="5"/>
      <c r="D180" s="5" t="s">
        <v>44</v>
      </c>
      <c r="E180" s="5"/>
      <c r="F180" s="106" t="s">
        <v>180</v>
      </c>
      <c r="G180" s="106"/>
      <c r="H180" s="106" t="s">
        <v>181</v>
      </c>
      <c r="I180" s="107"/>
    </row>
    <row r="181" spans="1:9" ht="15.75">
      <c r="A181" s="20" t="s">
        <v>139</v>
      </c>
      <c r="B181" s="5"/>
      <c r="C181" s="5"/>
      <c r="D181" s="5" t="s">
        <v>45</v>
      </c>
      <c r="E181" s="5"/>
      <c r="F181" s="5"/>
      <c r="G181" s="5"/>
      <c r="H181" s="5"/>
      <c r="I181" s="15"/>
    </row>
    <row r="182" spans="1:9" ht="15.75">
      <c r="A182" s="20" t="s">
        <v>389</v>
      </c>
      <c r="B182" s="5"/>
      <c r="C182" s="5"/>
      <c r="D182" s="5" t="s">
        <v>140</v>
      </c>
      <c r="E182" s="5"/>
      <c r="F182" s="5"/>
      <c r="G182" s="5"/>
      <c r="H182" s="5"/>
      <c r="I182" s="15"/>
    </row>
    <row r="183" spans="1:9" ht="15.75">
      <c r="A183" s="11" t="s">
        <v>390</v>
      </c>
      <c r="B183" s="4"/>
      <c r="C183" s="4"/>
      <c r="D183" s="4"/>
      <c r="E183" s="4"/>
      <c r="F183" s="4"/>
      <c r="G183" s="4"/>
      <c r="H183" s="4"/>
      <c r="I183" s="12"/>
    </row>
    <row r="184" spans="1:9" ht="20.25">
      <c r="A184" s="20" t="s">
        <v>51</v>
      </c>
      <c r="B184" s="5"/>
      <c r="C184" s="5"/>
      <c r="D184" s="126" t="s">
        <v>54</v>
      </c>
      <c r="E184" s="126"/>
      <c r="F184" s="106" t="s">
        <v>58</v>
      </c>
      <c r="G184" s="106"/>
      <c r="H184" s="106" t="s">
        <v>394</v>
      </c>
      <c r="I184" s="107"/>
    </row>
    <row r="185" spans="1:9" ht="18.75">
      <c r="A185" s="20" t="s">
        <v>52</v>
      </c>
      <c r="B185" s="5"/>
      <c r="C185" s="5"/>
      <c r="D185" s="127" t="s">
        <v>55</v>
      </c>
      <c r="E185" s="127"/>
      <c r="F185" s="108" t="s">
        <v>72</v>
      </c>
      <c r="G185" s="108"/>
      <c r="H185" s="108" t="s">
        <v>164</v>
      </c>
      <c r="I185" s="109"/>
    </row>
    <row r="186" spans="1:9" ht="15.75">
      <c r="A186" s="20"/>
      <c r="B186" s="5"/>
      <c r="C186" s="5"/>
      <c r="D186" s="127" t="s">
        <v>56</v>
      </c>
      <c r="E186" s="127"/>
      <c r="F186" s="5"/>
      <c r="G186" s="5"/>
      <c r="H186" s="5"/>
      <c r="I186" s="15"/>
    </row>
    <row r="187" spans="1:9" ht="15.75">
      <c r="A187" s="11"/>
      <c r="B187" s="4"/>
      <c r="C187" s="4"/>
      <c r="D187" s="125" t="s">
        <v>57</v>
      </c>
      <c r="E187" s="125"/>
      <c r="F187" s="4"/>
      <c r="G187" s="4"/>
      <c r="H187" s="4"/>
      <c r="I187" s="12"/>
    </row>
    <row r="188" spans="1:9" ht="15.75">
      <c r="A188" s="20" t="s">
        <v>60</v>
      </c>
      <c r="B188" s="5"/>
      <c r="C188" s="5"/>
      <c r="D188" s="108" t="s">
        <v>110</v>
      </c>
      <c r="E188" s="108"/>
      <c r="F188" s="108" t="s">
        <v>183</v>
      </c>
      <c r="G188" s="108"/>
      <c r="H188" s="108" t="s">
        <v>395</v>
      </c>
      <c r="I188" s="109"/>
    </row>
    <row r="189" spans="1:9" ht="15.75">
      <c r="A189" s="20" t="s">
        <v>385</v>
      </c>
      <c r="B189" s="5"/>
      <c r="C189" s="5"/>
      <c r="D189" s="108" t="s">
        <v>143</v>
      </c>
      <c r="E189" s="108"/>
      <c r="F189" s="5"/>
      <c r="G189" s="5"/>
      <c r="H189" s="5"/>
      <c r="I189" s="15"/>
    </row>
    <row r="190" spans="1:9" ht="15.75">
      <c r="A190" s="20" t="s">
        <v>386</v>
      </c>
      <c r="B190" s="5"/>
      <c r="C190" s="5"/>
      <c r="D190" s="108" t="s">
        <v>47</v>
      </c>
      <c r="E190" s="108"/>
      <c r="F190" s="5"/>
      <c r="G190" s="5"/>
      <c r="H190" s="5"/>
      <c r="I190" s="15"/>
    </row>
    <row r="191" spans="1:9" ht="15.75">
      <c r="A191" s="20" t="s">
        <v>387</v>
      </c>
      <c r="B191" s="5"/>
      <c r="C191" s="5"/>
      <c r="D191" s="5"/>
      <c r="E191" s="5"/>
      <c r="F191" s="5"/>
      <c r="G191" s="5"/>
      <c r="H191" s="5"/>
      <c r="I191" s="15"/>
    </row>
    <row r="192" spans="1:9" ht="15.75">
      <c r="A192" s="11" t="s">
        <v>388</v>
      </c>
      <c r="B192" s="4"/>
      <c r="C192" s="4"/>
      <c r="D192" s="4"/>
      <c r="E192" s="4"/>
      <c r="F192" s="4"/>
      <c r="G192" s="4"/>
      <c r="H192" s="4"/>
      <c r="I192" s="12"/>
    </row>
    <row r="193" spans="1:9" ht="18.75">
      <c r="A193" s="20" t="s">
        <v>145</v>
      </c>
      <c r="B193" s="5"/>
      <c r="C193" s="5"/>
      <c r="D193" s="5" t="s">
        <v>148</v>
      </c>
      <c r="E193" s="5"/>
      <c r="F193" s="108" t="s">
        <v>71</v>
      </c>
      <c r="G193" s="108"/>
      <c r="H193" s="108" t="s">
        <v>165</v>
      </c>
      <c r="I193" s="109"/>
    </row>
    <row r="194" spans="1:9" ht="15.75">
      <c r="A194" s="20" t="s">
        <v>146</v>
      </c>
      <c r="B194" s="5"/>
      <c r="C194" s="5"/>
      <c r="D194" s="5" t="s">
        <v>149</v>
      </c>
      <c r="E194" s="5"/>
      <c r="F194" s="5"/>
      <c r="G194" s="5"/>
      <c r="H194" s="5"/>
      <c r="I194" s="15"/>
    </row>
    <row r="195" spans="1:9" ht="15.75">
      <c r="A195" s="20" t="s">
        <v>147</v>
      </c>
      <c r="B195" s="5"/>
      <c r="C195" s="5"/>
      <c r="D195" s="5" t="s">
        <v>47</v>
      </c>
      <c r="E195" s="5"/>
      <c r="F195" s="5"/>
      <c r="G195" s="5"/>
      <c r="H195" s="5"/>
      <c r="I195" s="15"/>
    </row>
    <row r="196" spans="1:9" ht="15.75">
      <c r="A196" s="11"/>
      <c r="B196" s="4"/>
      <c r="C196" s="4"/>
      <c r="D196" s="4" t="s">
        <v>150</v>
      </c>
      <c r="E196" s="4"/>
      <c r="F196" s="4"/>
      <c r="G196" s="4"/>
      <c r="H196" s="97"/>
      <c r="I196" s="98"/>
    </row>
    <row r="197" spans="1:5" ht="15.75">
      <c r="A197" s="5"/>
      <c r="B197" s="5"/>
      <c r="C197" s="5"/>
      <c r="D197" s="5"/>
      <c r="E197" s="5"/>
    </row>
  </sheetData>
  <sheetProtection password="CEE5" sheet="1" objects="1" scenarios="1"/>
  <mergeCells count="215">
    <mergeCell ref="F97:I97"/>
    <mergeCell ref="D184:E184"/>
    <mergeCell ref="D185:E185"/>
    <mergeCell ref="D186:E186"/>
    <mergeCell ref="F185:G185"/>
    <mergeCell ref="H185:I185"/>
    <mergeCell ref="F184:G184"/>
    <mergeCell ref="H184:I184"/>
    <mergeCell ref="D174:E174"/>
    <mergeCell ref="F174:G174"/>
    <mergeCell ref="D189:E189"/>
    <mergeCell ref="D190:E190"/>
    <mergeCell ref="H196:I196"/>
    <mergeCell ref="D188:E188"/>
    <mergeCell ref="F188:G188"/>
    <mergeCell ref="H188:I188"/>
    <mergeCell ref="F193:G193"/>
    <mergeCell ref="H193:I193"/>
    <mergeCell ref="D187:E187"/>
    <mergeCell ref="F176:G176"/>
    <mergeCell ref="H176:I176"/>
    <mergeCell ref="F180:G180"/>
    <mergeCell ref="H180:I180"/>
    <mergeCell ref="H174:I174"/>
    <mergeCell ref="D175:E175"/>
    <mergeCell ref="D168:E168"/>
    <mergeCell ref="F168:G168"/>
    <mergeCell ref="H168:I168"/>
    <mergeCell ref="F170:G170"/>
    <mergeCell ref="H170:I170"/>
    <mergeCell ref="A167:C167"/>
    <mergeCell ref="D167:E167"/>
    <mergeCell ref="F167:G167"/>
    <mergeCell ref="H167:I167"/>
    <mergeCell ref="A165:C165"/>
    <mergeCell ref="D165:E165"/>
    <mergeCell ref="F165:I166"/>
    <mergeCell ref="A166:C166"/>
    <mergeCell ref="D166:E166"/>
    <mergeCell ref="F162:I162"/>
    <mergeCell ref="H153:I153"/>
    <mergeCell ref="H53:I53"/>
    <mergeCell ref="G164:I164"/>
    <mergeCell ref="F150:G150"/>
    <mergeCell ref="H150:I150"/>
    <mergeCell ref="F139:G139"/>
    <mergeCell ref="H139:I139"/>
    <mergeCell ref="F143:G143"/>
    <mergeCell ref="H143:I143"/>
    <mergeCell ref="D154:E154"/>
    <mergeCell ref="D155:E155"/>
    <mergeCell ref="F158:G158"/>
    <mergeCell ref="H158:I158"/>
    <mergeCell ref="D153:E153"/>
    <mergeCell ref="F153:G153"/>
    <mergeCell ref="F145:G145"/>
    <mergeCell ref="H145:I145"/>
    <mergeCell ref="F149:G149"/>
    <mergeCell ref="H149:I149"/>
    <mergeCell ref="D135:E135"/>
    <mergeCell ref="F135:G135"/>
    <mergeCell ref="H135:I135"/>
    <mergeCell ref="F137:G137"/>
    <mergeCell ref="H137:I137"/>
    <mergeCell ref="A134:C134"/>
    <mergeCell ref="D134:E134"/>
    <mergeCell ref="F134:G134"/>
    <mergeCell ref="H134:I134"/>
    <mergeCell ref="F122:I122"/>
    <mergeCell ref="G98:I98"/>
    <mergeCell ref="G131:I131"/>
    <mergeCell ref="A132:C132"/>
    <mergeCell ref="D132:E132"/>
    <mergeCell ref="F132:I133"/>
    <mergeCell ref="A133:C133"/>
    <mergeCell ref="D133:E133"/>
    <mergeCell ref="D115:E115"/>
    <mergeCell ref="F116:G116"/>
    <mergeCell ref="H116:I116"/>
    <mergeCell ref="F119:G119"/>
    <mergeCell ref="H119:I119"/>
    <mergeCell ref="D113:E113"/>
    <mergeCell ref="F113:G113"/>
    <mergeCell ref="H113:I113"/>
    <mergeCell ref="D114:E114"/>
    <mergeCell ref="D108:E108"/>
    <mergeCell ref="F108:G108"/>
    <mergeCell ref="H108:I108"/>
    <mergeCell ref="D112:E112"/>
    <mergeCell ref="F112:G112"/>
    <mergeCell ref="H112:I112"/>
    <mergeCell ref="D106:E106"/>
    <mergeCell ref="F106:G106"/>
    <mergeCell ref="H106:I106"/>
    <mergeCell ref="D107:E107"/>
    <mergeCell ref="F107:G107"/>
    <mergeCell ref="H107:I107"/>
    <mergeCell ref="D102:E102"/>
    <mergeCell ref="F102:G102"/>
    <mergeCell ref="H102:I102"/>
    <mergeCell ref="F104:G104"/>
    <mergeCell ref="H104:I104"/>
    <mergeCell ref="A101:C101"/>
    <mergeCell ref="D101:E101"/>
    <mergeCell ref="F101:G101"/>
    <mergeCell ref="H101:I101"/>
    <mergeCell ref="A99:C99"/>
    <mergeCell ref="D99:E99"/>
    <mergeCell ref="F99:I100"/>
    <mergeCell ref="A100:C100"/>
    <mergeCell ref="D100:E100"/>
    <mergeCell ref="F13:G13"/>
    <mergeCell ref="H13:I13"/>
    <mergeCell ref="D11:E11"/>
    <mergeCell ref="F11:G11"/>
    <mergeCell ref="H11:I11"/>
    <mergeCell ref="D12:E12"/>
    <mergeCell ref="F12:G12"/>
    <mergeCell ref="H12:I12"/>
    <mergeCell ref="D13:E13"/>
    <mergeCell ref="A2:I2"/>
    <mergeCell ref="A4:C4"/>
    <mergeCell ref="A5:C5"/>
    <mergeCell ref="A6:C6"/>
    <mergeCell ref="D4:E4"/>
    <mergeCell ref="D5:E5"/>
    <mergeCell ref="D6:E6"/>
    <mergeCell ref="F6:G6"/>
    <mergeCell ref="H6:I6"/>
    <mergeCell ref="F4:I5"/>
    <mergeCell ref="H7:I7"/>
    <mergeCell ref="H9:I9"/>
    <mergeCell ref="D7:E7"/>
    <mergeCell ref="F7:G7"/>
    <mergeCell ref="F9:G9"/>
    <mergeCell ref="D20:E20"/>
    <mergeCell ref="F17:G17"/>
    <mergeCell ref="H17:I17"/>
    <mergeCell ref="F21:G21"/>
    <mergeCell ref="H21:I21"/>
    <mergeCell ref="D17:E17"/>
    <mergeCell ref="D18:E18"/>
    <mergeCell ref="D19:E19"/>
    <mergeCell ref="F24:G24"/>
    <mergeCell ref="H24:I24"/>
    <mergeCell ref="F18:G18"/>
    <mergeCell ref="H18:I18"/>
    <mergeCell ref="F27:I27"/>
    <mergeCell ref="A29:C29"/>
    <mergeCell ref="D29:E29"/>
    <mergeCell ref="D53:E53"/>
    <mergeCell ref="A30:C30"/>
    <mergeCell ref="D30:E30"/>
    <mergeCell ref="F29:I30"/>
    <mergeCell ref="F50:G50"/>
    <mergeCell ref="H50:I50"/>
    <mergeCell ref="A31:C31"/>
    <mergeCell ref="D31:E31"/>
    <mergeCell ref="F31:G31"/>
    <mergeCell ref="H31:I31"/>
    <mergeCell ref="D32:E32"/>
    <mergeCell ref="F32:G32"/>
    <mergeCell ref="H32:I32"/>
    <mergeCell ref="H45:I45"/>
    <mergeCell ref="F34:G34"/>
    <mergeCell ref="H34:I34"/>
    <mergeCell ref="F36:G36"/>
    <mergeCell ref="H36:I36"/>
    <mergeCell ref="D54:E54"/>
    <mergeCell ref="D55:E55"/>
    <mergeCell ref="F53:G53"/>
    <mergeCell ref="F40:G40"/>
    <mergeCell ref="F45:G45"/>
    <mergeCell ref="A64:C64"/>
    <mergeCell ref="D64:E64"/>
    <mergeCell ref="F64:I65"/>
    <mergeCell ref="A65:C65"/>
    <mergeCell ref="D65:E65"/>
    <mergeCell ref="A66:C66"/>
    <mergeCell ref="D66:E66"/>
    <mergeCell ref="F66:G66"/>
    <mergeCell ref="H66:I66"/>
    <mergeCell ref="D67:E67"/>
    <mergeCell ref="F67:G67"/>
    <mergeCell ref="H67:I67"/>
    <mergeCell ref="F69:G69"/>
    <mergeCell ref="H69:I69"/>
    <mergeCell ref="D71:E71"/>
    <mergeCell ref="D72:E72"/>
    <mergeCell ref="F71:G71"/>
    <mergeCell ref="H71:I71"/>
    <mergeCell ref="D90:E90"/>
    <mergeCell ref="F88:G88"/>
    <mergeCell ref="H88:I88"/>
    <mergeCell ref="F93:G93"/>
    <mergeCell ref="H93:I93"/>
    <mergeCell ref="D88:E88"/>
    <mergeCell ref="D89:E89"/>
    <mergeCell ref="H1:I1"/>
    <mergeCell ref="G28:I28"/>
    <mergeCell ref="G63:I63"/>
    <mergeCell ref="F73:G73"/>
    <mergeCell ref="H73:I73"/>
    <mergeCell ref="H58:I58"/>
    <mergeCell ref="F62:I62"/>
    <mergeCell ref="F49:G49"/>
    <mergeCell ref="H49:I49"/>
    <mergeCell ref="H40:I40"/>
    <mergeCell ref="F77:G77"/>
    <mergeCell ref="H77:I77"/>
    <mergeCell ref="F58:G58"/>
    <mergeCell ref="F82:G82"/>
    <mergeCell ref="H82:I82"/>
    <mergeCell ref="F81:G81"/>
    <mergeCell ref="H81:I81"/>
  </mergeCells>
  <printOptions/>
  <pageMargins left="1.1811023622047245" right="0.3937007874015748" top="0.984251968503937" bottom="0.984251968503937" header="0.5118110236220472" footer="0.5118110236220472"/>
  <pageSetup orientation="portrait" paperSize="9" r:id="rId15"/>
  <drawing r:id="rId14"/>
  <legacyDrawing r:id="rId13"/>
  <oleObjects>
    <oleObject progId="Equation.3" shapeId="133081" r:id="rId1"/>
    <oleObject progId="Equation.3" shapeId="177170" r:id="rId2"/>
    <oleObject progId="Equation.3" shapeId="474412" r:id="rId3"/>
    <oleObject progId="Equation.3" shapeId="485916" r:id="rId4"/>
    <oleObject progId="Equation.3" shapeId="668227" r:id="rId5"/>
    <oleObject progId="Equation.3" shapeId="668236" r:id="rId6"/>
    <oleObject progId="Equation.3" shapeId="31514" r:id="rId7"/>
    <oleObject progId="Equation.3" shapeId="31517" r:id="rId8"/>
    <oleObject progId="Equation.3" shapeId="87172" r:id="rId9"/>
    <oleObject progId="Equation.3" shapeId="87174" r:id="rId10"/>
    <oleObject progId="Equation.3" shapeId="149897" r:id="rId11"/>
    <oleObject progId="Equation.3" shapeId="149899" r:id="rId1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I167"/>
  <sheetViews>
    <sheetView workbookViewId="0" topLeftCell="A1">
      <selection activeCell="A1" sqref="A1"/>
    </sheetView>
  </sheetViews>
  <sheetFormatPr defaultColWidth="9.125" defaultRowHeight="12.75"/>
  <cols>
    <col min="1" max="16384" width="9.125" style="3" customWidth="1"/>
  </cols>
  <sheetData>
    <row r="2" spans="1:9" ht="18.75">
      <c r="A2" s="128" t="s">
        <v>406</v>
      </c>
      <c r="B2" s="128"/>
      <c r="C2" s="128"/>
      <c r="D2" s="128"/>
      <c r="E2" s="128"/>
      <c r="F2" s="128"/>
      <c r="G2" s="128"/>
      <c r="H2" s="128"/>
      <c r="I2" s="128"/>
    </row>
    <row r="3" ht="15.75">
      <c r="A3" s="3" t="s">
        <v>432</v>
      </c>
    </row>
    <row r="4" ht="15.75">
      <c r="A4" s="3" t="s">
        <v>431</v>
      </c>
    </row>
    <row r="5" spans="1:9" ht="18.75">
      <c r="A5" s="105" t="s">
        <v>194</v>
      </c>
      <c r="B5" s="105"/>
      <c r="C5" s="105"/>
      <c r="D5" s="105"/>
      <c r="E5" s="105"/>
      <c r="F5" s="105"/>
      <c r="G5" s="105"/>
      <c r="H5" s="105"/>
      <c r="I5" s="105"/>
    </row>
    <row r="6" spans="8:9" ht="15.75">
      <c r="H6" s="133" t="s">
        <v>152</v>
      </c>
      <c r="I6" s="133"/>
    </row>
    <row r="7" spans="1:9" ht="15.75">
      <c r="A7" s="133" t="s">
        <v>195</v>
      </c>
      <c r="B7" s="133"/>
      <c r="C7" s="133"/>
      <c r="D7" s="133"/>
      <c r="E7" s="133"/>
      <c r="F7" s="133"/>
      <c r="G7" s="133"/>
      <c r="H7" s="133"/>
      <c r="I7" s="133"/>
    </row>
    <row r="8" spans="1:9" ht="15.75">
      <c r="A8" s="152" t="s">
        <v>310</v>
      </c>
      <c r="B8" s="152"/>
      <c r="C8" s="152"/>
      <c r="D8" s="152"/>
      <c r="E8" s="152"/>
      <c r="F8" s="152"/>
      <c r="G8" s="152"/>
      <c r="H8" s="152"/>
      <c r="I8" s="152"/>
    </row>
    <row r="9" spans="1:9" ht="16.5" customHeight="1">
      <c r="A9" s="14" t="s">
        <v>196</v>
      </c>
      <c r="B9" s="132" t="s">
        <v>198</v>
      </c>
      <c r="C9" s="107"/>
      <c r="D9" s="132" t="s">
        <v>199</v>
      </c>
      <c r="E9" s="107"/>
      <c r="F9" s="132" t="s">
        <v>201</v>
      </c>
      <c r="G9" s="107"/>
      <c r="H9" s="34" t="s">
        <v>306</v>
      </c>
      <c r="I9" s="35"/>
    </row>
    <row r="10" spans="1:9" ht="15.75" customHeight="1">
      <c r="A10" s="62" t="s">
        <v>197</v>
      </c>
      <c r="B10" s="134" t="s">
        <v>292</v>
      </c>
      <c r="C10" s="109"/>
      <c r="D10" s="134" t="s">
        <v>200</v>
      </c>
      <c r="E10" s="109"/>
      <c r="F10" s="149" t="s">
        <v>202</v>
      </c>
      <c r="G10" s="150"/>
      <c r="H10" s="20" t="s">
        <v>435</v>
      </c>
      <c r="I10" s="15"/>
    </row>
    <row r="11" spans="1:9" ht="15.75">
      <c r="A11" s="13"/>
      <c r="B11" s="11"/>
      <c r="C11" s="12"/>
      <c r="D11" s="11"/>
      <c r="E11" s="12"/>
      <c r="F11" s="102" t="s">
        <v>322</v>
      </c>
      <c r="G11" s="91"/>
      <c r="H11" s="131" t="s">
        <v>436</v>
      </c>
      <c r="I11" s="98"/>
    </row>
    <row r="12" spans="1:9" ht="15.75">
      <c r="A12" s="60" t="s">
        <v>203</v>
      </c>
      <c r="B12" s="108" t="s">
        <v>318</v>
      </c>
      <c r="C12" s="108"/>
      <c r="D12" s="108" t="s">
        <v>319</v>
      </c>
      <c r="E12" s="108"/>
      <c r="F12" s="151">
        <v>75</v>
      </c>
      <c r="G12" s="108"/>
      <c r="H12" s="151" t="s">
        <v>320</v>
      </c>
      <c r="I12" s="109"/>
    </row>
    <row r="13" spans="1:9" ht="15.75">
      <c r="A13" s="20"/>
      <c r="B13" s="108" t="s">
        <v>317</v>
      </c>
      <c r="C13" s="108"/>
      <c r="D13" s="108" t="s">
        <v>208</v>
      </c>
      <c r="E13" s="108"/>
      <c r="F13" s="151">
        <v>75</v>
      </c>
      <c r="G13" s="108"/>
      <c r="H13" s="108">
        <v>0.2</v>
      </c>
      <c r="I13" s="109"/>
    </row>
    <row r="14" spans="1:9" ht="15.75">
      <c r="A14" s="20"/>
      <c r="B14" s="108" t="s">
        <v>204</v>
      </c>
      <c r="C14" s="108"/>
      <c r="D14" s="5"/>
      <c r="E14" s="5"/>
      <c r="F14" s="5"/>
      <c r="G14" s="5"/>
      <c r="H14" s="5"/>
      <c r="I14" s="15"/>
    </row>
    <row r="15" spans="1:9" ht="15.75">
      <c r="A15" s="20"/>
      <c r="B15" s="108" t="s">
        <v>205</v>
      </c>
      <c r="C15" s="108"/>
      <c r="D15" s="108" t="s">
        <v>209</v>
      </c>
      <c r="E15" s="108"/>
      <c r="F15" s="151">
        <v>75</v>
      </c>
      <c r="G15" s="108"/>
      <c r="H15" s="108">
        <v>0.3</v>
      </c>
      <c r="I15" s="109"/>
    </row>
    <row r="16" spans="1:9" ht="15.75">
      <c r="A16" s="20"/>
      <c r="B16" s="108" t="s">
        <v>204</v>
      </c>
      <c r="C16" s="108"/>
      <c r="D16" s="5"/>
      <c r="E16" s="5"/>
      <c r="F16" s="5"/>
      <c r="G16" s="5"/>
      <c r="H16" s="5"/>
      <c r="I16" s="15"/>
    </row>
    <row r="17" spans="1:9" ht="15.75">
      <c r="A17" s="20"/>
      <c r="B17" s="108" t="s">
        <v>206</v>
      </c>
      <c r="C17" s="108"/>
      <c r="D17" s="108" t="s">
        <v>210</v>
      </c>
      <c r="E17" s="108"/>
      <c r="F17" s="151">
        <v>75</v>
      </c>
      <c r="G17" s="108"/>
      <c r="H17" s="108">
        <v>0.4</v>
      </c>
      <c r="I17" s="109"/>
    </row>
    <row r="18" spans="1:9" ht="15.75">
      <c r="A18" s="11"/>
      <c r="B18" s="97" t="s">
        <v>207</v>
      </c>
      <c r="C18" s="97"/>
      <c r="D18" s="97" t="s">
        <v>211</v>
      </c>
      <c r="E18" s="97"/>
      <c r="F18" s="153">
        <v>75</v>
      </c>
      <c r="G18" s="97"/>
      <c r="H18" s="97">
        <v>0.5</v>
      </c>
      <c r="I18" s="98"/>
    </row>
    <row r="19" spans="1:9" ht="18.75">
      <c r="A19" s="61" t="s">
        <v>212</v>
      </c>
      <c r="B19" s="108" t="s">
        <v>311</v>
      </c>
      <c r="C19" s="108"/>
      <c r="D19" s="108" t="s">
        <v>313</v>
      </c>
      <c r="E19" s="108"/>
      <c r="F19" s="108" t="s">
        <v>314</v>
      </c>
      <c r="G19" s="108"/>
      <c r="H19" s="108" t="s">
        <v>316</v>
      </c>
      <c r="I19" s="109"/>
    </row>
    <row r="20" spans="1:9" ht="18.75">
      <c r="A20" s="20"/>
      <c r="B20" s="108" t="s">
        <v>312</v>
      </c>
      <c r="C20" s="108"/>
      <c r="D20" s="108" t="s">
        <v>213</v>
      </c>
      <c r="E20" s="108"/>
      <c r="F20" s="108" t="s">
        <v>315</v>
      </c>
      <c r="G20" s="108"/>
      <c r="H20" s="108" t="s">
        <v>219</v>
      </c>
      <c r="I20" s="109"/>
    </row>
    <row r="21" spans="1:9" ht="15.75">
      <c r="A21" s="20"/>
      <c r="B21" s="108" t="s">
        <v>204</v>
      </c>
      <c r="C21" s="108"/>
      <c r="D21" s="5"/>
      <c r="E21" s="5"/>
      <c r="F21" s="5"/>
      <c r="G21" s="5"/>
      <c r="H21" s="5"/>
      <c r="I21" s="15"/>
    </row>
    <row r="22" spans="1:9" ht="18.75">
      <c r="A22" s="20"/>
      <c r="B22" s="108" t="s">
        <v>205</v>
      </c>
      <c r="C22" s="108"/>
      <c r="D22" s="108" t="s">
        <v>214</v>
      </c>
      <c r="E22" s="108"/>
      <c r="F22" s="108" t="s">
        <v>217</v>
      </c>
      <c r="G22" s="108"/>
      <c r="H22" s="108" t="s">
        <v>220</v>
      </c>
      <c r="I22" s="109"/>
    </row>
    <row r="23" spans="1:9" ht="15.75">
      <c r="A23" s="37"/>
      <c r="B23" s="108" t="s">
        <v>204</v>
      </c>
      <c r="C23" s="108"/>
      <c r="D23" s="5"/>
      <c r="E23" s="5"/>
      <c r="F23" s="5"/>
      <c r="G23" s="5"/>
      <c r="H23" s="5"/>
      <c r="I23" s="15"/>
    </row>
    <row r="24" spans="1:9" ht="18.75">
      <c r="A24" s="20"/>
      <c r="B24" s="108" t="s">
        <v>206</v>
      </c>
      <c r="C24" s="108"/>
      <c r="D24" s="108" t="s">
        <v>215</v>
      </c>
      <c r="E24" s="108"/>
      <c r="F24" s="108" t="s">
        <v>218</v>
      </c>
      <c r="G24" s="108"/>
      <c r="H24" s="108" t="s">
        <v>221</v>
      </c>
      <c r="I24" s="109"/>
    </row>
    <row r="25" spans="1:9" ht="18.75">
      <c r="A25" s="11"/>
      <c r="B25" s="97" t="s">
        <v>207</v>
      </c>
      <c r="C25" s="97"/>
      <c r="D25" s="97" t="s">
        <v>216</v>
      </c>
      <c r="E25" s="97"/>
      <c r="F25" s="97" t="s">
        <v>364</v>
      </c>
      <c r="G25" s="97"/>
      <c r="H25" s="97" t="s">
        <v>222</v>
      </c>
      <c r="I25" s="98"/>
    </row>
    <row r="27" spans="8:9" ht="15.75">
      <c r="H27" s="133" t="s">
        <v>184</v>
      </c>
      <c r="I27" s="133"/>
    </row>
    <row r="28" spans="1:9" ht="15.75">
      <c r="A28" s="133" t="s">
        <v>437</v>
      </c>
      <c r="B28" s="133"/>
      <c r="C28" s="133"/>
      <c r="D28" s="133"/>
      <c r="E28" s="133"/>
      <c r="F28" s="133"/>
      <c r="G28" s="133"/>
      <c r="H28" s="133"/>
      <c r="I28" s="133"/>
    </row>
    <row r="29" spans="1:9" ht="18">
      <c r="A29" s="146" t="s">
        <v>225</v>
      </c>
      <c r="B29" s="129"/>
      <c r="C29" s="129"/>
      <c r="D29" s="129"/>
      <c r="E29" s="130"/>
      <c r="F29" s="147" t="s">
        <v>223</v>
      </c>
      <c r="G29" s="148"/>
      <c r="H29" s="147" t="s">
        <v>224</v>
      </c>
      <c r="I29" s="148"/>
    </row>
    <row r="30" spans="1:9" ht="15.75">
      <c r="A30" s="20" t="s">
        <v>226</v>
      </c>
      <c r="B30" s="5"/>
      <c r="C30" s="5"/>
      <c r="D30" s="5"/>
      <c r="E30" s="10"/>
      <c r="F30" s="132">
        <v>6</v>
      </c>
      <c r="G30" s="107"/>
      <c r="H30" s="106">
        <v>4</v>
      </c>
      <c r="I30" s="107"/>
    </row>
    <row r="31" spans="1:9" ht="15.75">
      <c r="A31" s="20" t="s">
        <v>227</v>
      </c>
      <c r="B31" s="5"/>
      <c r="C31" s="5"/>
      <c r="D31" s="5"/>
      <c r="E31" s="15"/>
      <c r="F31" s="134">
        <v>2</v>
      </c>
      <c r="G31" s="109"/>
      <c r="H31" s="108">
        <v>4</v>
      </c>
      <c r="I31" s="109"/>
    </row>
    <row r="32" spans="1:9" ht="15.75">
      <c r="A32" s="20" t="s">
        <v>228</v>
      </c>
      <c r="B32" s="5"/>
      <c r="C32" s="5"/>
      <c r="D32" s="5"/>
      <c r="E32" s="15"/>
      <c r="F32" s="20"/>
      <c r="G32" s="15"/>
      <c r="H32" s="5"/>
      <c r="I32" s="15"/>
    </row>
    <row r="33" spans="1:9" ht="15.75">
      <c r="A33" s="20" t="s">
        <v>229</v>
      </c>
      <c r="B33" s="5"/>
      <c r="C33" s="5"/>
      <c r="D33" s="5"/>
      <c r="E33" s="15"/>
      <c r="F33" s="134">
        <v>6</v>
      </c>
      <c r="G33" s="109"/>
      <c r="H33" s="108">
        <v>4</v>
      </c>
      <c r="I33" s="109"/>
    </row>
    <row r="34" spans="1:9" ht="15.75">
      <c r="A34" s="20" t="s">
        <v>230</v>
      </c>
      <c r="B34" s="5"/>
      <c r="C34" s="5"/>
      <c r="D34" s="5"/>
      <c r="E34" s="15"/>
      <c r="F34" s="134">
        <v>10</v>
      </c>
      <c r="G34" s="109"/>
      <c r="H34" s="108">
        <v>4</v>
      </c>
      <c r="I34" s="109"/>
    </row>
    <row r="35" spans="1:9" ht="15.75">
      <c r="A35" s="20" t="s">
        <v>231</v>
      </c>
      <c r="B35" s="5"/>
      <c r="C35" s="5"/>
      <c r="D35" s="5"/>
      <c r="E35" s="15"/>
      <c r="F35" s="134">
        <v>6</v>
      </c>
      <c r="G35" s="109"/>
      <c r="H35" s="108">
        <v>4</v>
      </c>
      <c r="I35" s="109"/>
    </row>
    <row r="36" spans="1:9" ht="15.75">
      <c r="A36" s="20" t="s">
        <v>232</v>
      </c>
      <c r="B36" s="5"/>
      <c r="C36" s="5"/>
      <c r="D36" s="5"/>
      <c r="E36" s="15"/>
      <c r="F36" s="20"/>
      <c r="G36" s="15"/>
      <c r="H36" s="5"/>
      <c r="I36" s="15"/>
    </row>
    <row r="37" spans="1:9" ht="15.75">
      <c r="A37" s="11" t="s">
        <v>233</v>
      </c>
      <c r="B37" s="4"/>
      <c r="C37" s="4"/>
      <c r="D37" s="4"/>
      <c r="E37" s="12"/>
      <c r="F37" s="131">
        <v>6</v>
      </c>
      <c r="G37" s="98"/>
      <c r="H37" s="97">
        <v>4</v>
      </c>
      <c r="I37" s="98"/>
    </row>
    <row r="47" spans="8:9" ht="15.75">
      <c r="H47" s="133" t="s">
        <v>192</v>
      </c>
      <c r="I47" s="133"/>
    </row>
    <row r="48" spans="1:9" ht="15.75">
      <c r="A48" s="133" t="s">
        <v>234</v>
      </c>
      <c r="B48" s="133"/>
      <c r="C48" s="133"/>
      <c r="D48" s="133"/>
      <c r="E48" s="133"/>
      <c r="F48" s="133"/>
      <c r="G48" s="133"/>
      <c r="H48" s="133"/>
      <c r="I48" s="133"/>
    </row>
    <row r="49" spans="1:9" ht="15.75">
      <c r="A49" s="133" t="s">
        <v>235</v>
      </c>
      <c r="B49" s="133"/>
      <c r="C49" s="133"/>
      <c r="D49" s="133"/>
      <c r="E49" s="133"/>
      <c r="F49" s="133"/>
      <c r="G49" s="133"/>
      <c r="H49" s="133"/>
      <c r="I49" s="133"/>
    </row>
    <row r="51" spans="1:9" ht="18">
      <c r="A51" s="146" t="s">
        <v>236</v>
      </c>
      <c r="B51" s="129"/>
      <c r="C51" s="129"/>
      <c r="D51" s="129"/>
      <c r="E51" s="130"/>
      <c r="F51" s="147" t="s">
        <v>223</v>
      </c>
      <c r="G51" s="148"/>
      <c r="H51" s="147" t="s">
        <v>224</v>
      </c>
      <c r="I51" s="148"/>
    </row>
    <row r="52" spans="1:9" ht="15.75">
      <c r="A52" s="42" t="s">
        <v>237</v>
      </c>
      <c r="B52" s="7"/>
      <c r="C52" s="7"/>
      <c r="D52" s="7"/>
      <c r="E52" s="10"/>
      <c r="F52" s="132">
        <v>200</v>
      </c>
      <c r="G52" s="107"/>
      <c r="H52" s="108">
        <v>4</v>
      </c>
      <c r="I52" s="109"/>
    </row>
    <row r="53" spans="1:9" ht="15.75">
      <c r="A53" s="20" t="s">
        <v>238</v>
      </c>
      <c r="B53" s="5"/>
      <c r="C53" s="5"/>
      <c r="D53" s="5"/>
      <c r="E53" s="15"/>
      <c r="F53" s="134">
        <v>300</v>
      </c>
      <c r="G53" s="109"/>
      <c r="H53" s="108">
        <v>4</v>
      </c>
      <c r="I53" s="109"/>
    </row>
    <row r="54" spans="1:9" ht="15.75">
      <c r="A54" s="20" t="s">
        <v>239</v>
      </c>
      <c r="B54" s="5"/>
      <c r="C54" s="5"/>
      <c r="D54" s="5"/>
      <c r="E54" s="15"/>
      <c r="F54" s="134">
        <v>100</v>
      </c>
      <c r="G54" s="109"/>
      <c r="H54" s="108">
        <v>4</v>
      </c>
      <c r="I54" s="109"/>
    </row>
    <row r="55" spans="1:9" ht="15.75">
      <c r="A55" s="20" t="s">
        <v>240</v>
      </c>
      <c r="B55" s="5"/>
      <c r="C55" s="5"/>
      <c r="D55" s="5"/>
      <c r="E55" s="15"/>
      <c r="F55" s="134">
        <v>200</v>
      </c>
      <c r="G55" s="109"/>
      <c r="H55" s="108">
        <v>4</v>
      </c>
      <c r="I55" s="109"/>
    </row>
    <row r="56" spans="1:9" ht="15.75">
      <c r="A56" s="20" t="s">
        <v>241</v>
      </c>
      <c r="B56" s="5"/>
      <c r="C56" s="5"/>
      <c r="D56" s="5"/>
      <c r="E56" s="15"/>
      <c r="F56" s="134">
        <v>50</v>
      </c>
      <c r="G56" s="109"/>
      <c r="H56" s="108">
        <v>3</v>
      </c>
      <c r="I56" s="109"/>
    </row>
    <row r="57" spans="1:9" ht="15.75">
      <c r="A57" s="20" t="s">
        <v>242</v>
      </c>
      <c r="B57" s="5"/>
      <c r="C57" s="5"/>
      <c r="D57" s="5"/>
      <c r="E57" s="15"/>
      <c r="F57" s="134">
        <v>0.1</v>
      </c>
      <c r="G57" s="109"/>
      <c r="H57" s="108">
        <v>1</v>
      </c>
      <c r="I57" s="109"/>
    </row>
    <row r="58" spans="1:9" ht="15.75">
      <c r="A58" s="20" t="s">
        <v>243</v>
      </c>
      <c r="B58" s="5"/>
      <c r="C58" s="5"/>
      <c r="D58" s="5"/>
      <c r="E58" s="15"/>
      <c r="F58" s="134">
        <v>20</v>
      </c>
      <c r="G58" s="109"/>
      <c r="H58" s="108">
        <v>4</v>
      </c>
      <c r="I58" s="109"/>
    </row>
    <row r="59" spans="1:9" ht="15.75">
      <c r="A59" s="20" t="s">
        <v>244</v>
      </c>
      <c r="B59" s="5"/>
      <c r="C59" s="5"/>
      <c r="D59" s="5"/>
      <c r="E59" s="15"/>
      <c r="F59" s="134">
        <v>0.01</v>
      </c>
      <c r="G59" s="109"/>
      <c r="H59" s="108">
        <v>1</v>
      </c>
      <c r="I59" s="109"/>
    </row>
    <row r="60" spans="1:9" ht="15.75">
      <c r="A60" s="20" t="s">
        <v>245</v>
      </c>
      <c r="B60" s="5"/>
      <c r="C60" s="5"/>
      <c r="D60" s="5"/>
      <c r="E60" s="15"/>
      <c r="F60" s="134">
        <v>5</v>
      </c>
      <c r="G60" s="109"/>
      <c r="H60" s="108">
        <v>2</v>
      </c>
      <c r="I60" s="109"/>
    </row>
    <row r="61" spans="1:9" ht="15.75">
      <c r="A61" s="20" t="s">
        <v>246</v>
      </c>
      <c r="B61" s="5"/>
      <c r="C61" s="5"/>
      <c r="D61" s="5"/>
      <c r="E61" s="15"/>
      <c r="F61" s="134">
        <v>1</v>
      </c>
      <c r="G61" s="109"/>
      <c r="H61" s="108">
        <v>2</v>
      </c>
      <c r="I61" s="109"/>
    </row>
    <row r="62" spans="1:9" ht="15.75">
      <c r="A62" s="20" t="s">
        <v>247</v>
      </c>
      <c r="B62" s="5"/>
      <c r="C62" s="5"/>
      <c r="D62" s="5"/>
      <c r="E62" s="15"/>
      <c r="F62" s="134">
        <v>10</v>
      </c>
      <c r="G62" s="109"/>
      <c r="H62" s="108">
        <v>2</v>
      </c>
      <c r="I62" s="109"/>
    </row>
    <row r="63" spans="1:9" ht="15.75">
      <c r="A63" s="20" t="s">
        <v>248</v>
      </c>
      <c r="B63" s="5"/>
      <c r="C63" s="5"/>
      <c r="D63" s="5"/>
      <c r="E63" s="15"/>
      <c r="F63" s="134">
        <v>1</v>
      </c>
      <c r="G63" s="109"/>
      <c r="H63" s="108">
        <v>2</v>
      </c>
      <c r="I63" s="109"/>
    </row>
    <row r="64" spans="1:9" ht="15.75">
      <c r="A64" s="20" t="s">
        <v>249</v>
      </c>
      <c r="B64" s="5"/>
      <c r="C64" s="5"/>
      <c r="D64" s="5"/>
      <c r="E64" s="15"/>
      <c r="F64" s="134">
        <v>6</v>
      </c>
      <c r="G64" s="109"/>
      <c r="H64" s="108">
        <v>4</v>
      </c>
      <c r="I64" s="109"/>
    </row>
    <row r="65" spans="1:9" ht="15.75">
      <c r="A65" s="11" t="s">
        <v>250</v>
      </c>
      <c r="B65" s="4"/>
      <c r="C65" s="4"/>
      <c r="D65" s="4"/>
      <c r="E65" s="12"/>
      <c r="F65" s="11"/>
      <c r="G65" s="12"/>
      <c r="H65" s="4"/>
      <c r="I65" s="12"/>
    </row>
    <row r="67" spans="8:9" ht="15.75">
      <c r="H67" s="133" t="s">
        <v>193</v>
      </c>
      <c r="I67" s="133"/>
    </row>
    <row r="68" spans="1:9" ht="15.75">
      <c r="A68" s="133" t="s">
        <v>251</v>
      </c>
      <c r="B68" s="133"/>
      <c r="C68" s="133"/>
      <c r="D68" s="133"/>
      <c r="E68" s="133"/>
      <c r="F68" s="133"/>
      <c r="G68" s="133"/>
      <c r="H68" s="133"/>
      <c r="I68" s="133"/>
    </row>
    <row r="69" spans="1:9" ht="15.75">
      <c r="A69" s="133" t="s">
        <v>252</v>
      </c>
      <c r="B69" s="133"/>
      <c r="C69" s="133"/>
      <c r="D69" s="133"/>
      <c r="E69" s="133"/>
      <c r="F69" s="133"/>
      <c r="G69" s="133"/>
      <c r="H69" s="133"/>
      <c r="I69" s="133"/>
    </row>
    <row r="70" spans="1:9" ht="15.75">
      <c r="A70" s="4"/>
      <c r="F70" s="5"/>
      <c r="G70" s="5"/>
      <c r="H70" s="5"/>
      <c r="I70" s="15"/>
    </row>
    <row r="71" spans="1:9" ht="15.75">
      <c r="A71" s="63" t="s">
        <v>253</v>
      </c>
      <c r="B71" s="132" t="s">
        <v>257</v>
      </c>
      <c r="C71" s="106"/>
      <c r="D71" s="106"/>
      <c r="E71" s="107"/>
      <c r="F71" s="132" t="s">
        <v>97</v>
      </c>
      <c r="G71" s="106"/>
      <c r="H71" s="106"/>
      <c r="I71" s="107"/>
    </row>
    <row r="72" spans="1:9" ht="15.75">
      <c r="A72" s="16" t="s">
        <v>254</v>
      </c>
      <c r="B72" s="134" t="s">
        <v>258</v>
      </c>
      <c r="C72" s="108"/>
      <c r="D72" s="108"/>
      <c r="E72" s="109"/>
      <c r="F72" s="134" t="s">
        <v>258</v>
      </c>
      <c r="G72" s="108"/>
      <c r="H72" s="108"/>
      <c r="I72" s="109"/>
    </row>
    <row r="73" spans="1:9" ht="15.75">
      <c r="A73" s="16" t="s">
        <v>255</v>
      </c>
      <c r="B73" s="134" t="s">
        <v>259</v>
      </c>
      <c r="C73" s="108"/>
      <c r="D73" s="108"/>
      <c r="E73" s="109"/>
      <c r="F73" s="134" t="s">
        <v>259</v>
      </c>
      <c r="G73" s="108"/>
      <c r="H73" s="108"/>
      <c r="I73" s="109"/>
    </row>
    <row r="74" spans="1:9" ht="15.75">
      <c r="A74" s="16" t="s">
        <v>256</v>
      </c>
      <c r="B74" s="11"/>
      <c r="C74" s="4"/>
      <c r="D74" s="4"/>
      <c r="E74" s="12"/>
      <c r="F74" s="4"/>
      <c r="G74" s="4"/>
      <c r="H74" s="4"/>
      <c r="I74" s="12"/>
    </row>
    <row r="75" spans="1:9" ht="15.75">
      <c r="A75" s="13"/>
      <c r="B75" s="92" t="s">
        <v>260</v>
      </c>
      <c r="C75" s="93"/>
      <c r="D75" s="145" t="s">
        <v>262</v>
      </c>
      <c r="E75" s="93"/>
      <c r="F75" s="92" t="s">
        <v>261</v>
      </c>
      <c r="G75" s="93"/>
      <c r="H75" s="145" t="s">
        <v>262</v>
      </c>
      <c r="I75" s="93"/>
    </row>
    <row r="76" spans="1:9" ht="15.75">
      <c r="A76" s="14">
        <v>4</v>
      </c>
      <c r="B76" s="106">
        <v>85</v>
      </c>
      <c r="C76" s="107"/>
      <c r="D76" s="106">
        <v>42</v>
      </c>
      <c r="E76" s="107"/>
      <c r="F76" s="106">
        <v>63</v>
      </c>
      <c r="G76" s="107"/>
      <c r="H76" s="106">
        <v>29</v>
      </c>
      <c r="I76" s="107"/>
    </row>
    <row r="77" spans="1:9" ht="15.75">
      <c r="A77" s="62">
        <v>4.5</v>
      </c>
      <c r="B77" s="108">
        <v>80</v>
      </c>
      <c r="C77" s="109"/>
      <c r="D77" s="108">
        <v>40</v>
      </c>
      <c r="E77" s="109"/>
      <c r="F77" s="108">
        <v>55</v>
      </c>
      <c r="G77" s="109"/>
      <c r="H77" s="108">
        <v>22</v>
      </c>
      <c r="I77" s="109"/>
    </row>
    <row r="78" spans="1:9" ht="15.75">
      <c r="A78" s="62">
        <v>5</v>
      </c>
      <c r="B78" s="108">
        <v>76</v>
      </c>
      <c r="C78" s="109"/>
      <c r="D78" s="108">
        <v>38</v>
      </c>
      <c r="E78" s="109"/>
      <c r="F78" s="108">
        <v>50</v>
      </c>
      <c r="G78" s="109"/>
      <c r="H78" s="108">
        <v>20</v>
      </c>
      <c r="I78" s="109"/>
    </row>
    <row r="79" spans="1:9" ht="15.75">
      <c r="A79" s="62">
        <v>5.5</v>
      </c>
      <c r="B79" s="108">
        <v>72</v>
      </c>
      <c r="C79" s="109"/>
      <c r="D79" s="108">
        <v>36</v>
      </c>
      <c r="E79" s="109"/>
      <c r="F79" s="108">
        <v>46</v>
      </c>
      <c r="G79" s="109"/>
      <c r="H79" s="108">
        <v>18</v>
      </c>
      <c r="I79" s="109"/>
    </row>
    <row r="80" spans="1:9" ht="15.75">
      <c r="A80" s="62">
        <v>6</v>
      </c>
      <c r="B80" s="108">
        <v>69</v>
      </c>
      <c r="C80" s="109"/>
      <c r="D80" s="108">
        <v>35</v>
      </c>
      <c r="E80" s="109"/>
      <c r="F80" s="108">
        <v>42</v>
      </c>
      <c r="G80" s="109"/>
      <c r="H80" s="108">
        <v>17</v>
      </c>
      <c r="I80" s="109"/>
    </row>
    <row r="81" spans="1:9" ht="15.75">
      <c r="A81" s="62">
        <v>6.5</v>
      </c>
      <c r="B81" s="108">
        <v>67</v>
      </c>
      <c r="C81" s="109"/>
      <c r="D81" s="108">
        <v>33</v>
      </c>
      <c r="E81" s="109"/>
      <c r="F81" s="108">
        <v>38</v>
      </c>
      <c r="G81" s="109"/>
      <c r="H81" s="108">
        <v>15</v>
      </c>
      <c r="I81" s="109"/>
    </row>
    <row r="82" spans="1:9" ht="15.75">
      <c r="A82" s="62">
        <v>7</v>
      </c>
      <c r="B82" s="108">
        <v>64</v>
      </c>
      <c r="C82" s="109"/>
      <c r="D82" s="108">
        <v>32</v>
      </c>
      <c r="E82" s="109"/>
      <c r="F82" s="108">
        <v>36</v>
      </c>
      <c r="G82" s="109"/>
      <c r="H82" s="108">
        <v>14</v>
      </c>
      <c r="I82" s="109"/>
    </row>
    <row r="83" spans="1:9" ht="15.75">
      <c r="A83" s="62">
        <v>7.5</v>
      </c>
      <c r="B83" s="108">
        <v>62</v>
      </c>
      <c r="C83" s="109"/>
      <c r="D83" s="108">
        <v>31</v>
      </c>
      <c r="E83" s="109"/>
      <c r="F83" s="108">
        <v>33</v>
      </c>
      <c r="G83" s="109"/>
      <c r="H83" s="108">
        <v>13</v>
      </c>
      <c r="I83" s="109"/>
    </row>
    <row r="84" spans="1:9" ht="15.75">
      <c r="A84" s="64">
        <v>8</v>
      </c>
      <c r="B84" s="97">
        <v>60</v>
      </c>
      <c r="C84" s="98"/>
      <c r="D84" s="97">
        <v>30</v>
      </c>
      <c r="E84" s="98"/>
      <c r="F84" s="97">
        <v>31</v>
      </c>
      <c r="G84" s="98"/>
      <c r="H84" s="97">
        <v>12</v>
      </c>
      <c r="I84" s="98"/>
    </row>
    <row r="92" spans="8:9" ht="15.75">
      <c r="H92" s="133" t="s">
        <v>263</v>
      </c>
      <c r="I92" s="133"/>
    </row>
    <row r="93" spans="1:9" ht="15.75">
      <c r="A93" s="133" t="s">
        <v>264</v>
      </c>
      <c r="B93" s="133"/>
      <c r="C93" s="133"/>
      <c r="D93" s="133"/>
      <c r="E93" s="133"/>
      <c r="F93" s="133"/>
      <c r="G93" s="133"/>
      <c r="H93" s="133"/>
      <c r="I93" s="133"/>
    </row>
    <row r="94" spans="1:9" ht="18.75">
      <c r="A94" s="133" t="s">
        <v>266</v>
      </c>
      <c r="B94" s="133"/>
      <c r="C94" s="133"/>
      <c r="D94" s="133"/>
      <c r="E94" s="133"/>
      <c r="F94" s="133"/>
      <c r="G94" s="133"/>
      <c r="H94" s="133"/>
      <c r="I94" s="133"/>
    </row>
    <row r="95" spans="1:9" ht="15.75">
      <c r="A95" s="133" t="s">
        <v>265</v>
      </c>
      <c r="B95" s="133"/>
      <c r="C95" s="133"/>
      <c r="D95" s="133"/>
      <c r="E95" s="133"/>
      <c r="F95" s="133"/>
      <c r="G95" s="133"/>
      <c r="H95" s="133"/>
      <c r="I95" s="133"/>
    </row>
    <row r="97" spans="2:9" ht="15.75">
      <c r="B97" s="63" t="s">
        <v>253</v>
      </c>
      <c r="C97" s="132" t="s">
        <v>268</v>
      </c>
      <c r="D97" s="107"/>
      <c r="E97" s="63" t="s">
        <v>272</v>
      </c>
      <c r="F97" s="63" t="s">
        <v>253</v>
      </c>
      <c r="G97" s="132" t="s">
        <v>268</v>
      </c>
      <c r="H97" s="107"/>
      <c r="I97" s="63" t="s">
        <v>272</v>
      </c>
    </row>
    <row r="98" spans="2:9" ht="15.75">
      <c r="B98" s="16" t="s">
        <v>254</v>
      </c>
      <c r="C98" s="134" t="s">
        <v>269</v>
      </c>
      <c r="D98" s="109"/>
      <c r="E98" s="16" t="s">
        <v>273</v>
      </c>
      <c r="F98" s="16" t="s">
        <v>254</v>
      </c>
      <c r="G98" s="134" t="s">
        <v>269</v>
      </c>
      <c r="H98" s="109"/>
      <c r="I98" s="16" t="s">
        <v>273</v>
      </c>
    </row>
    <row r="99" spans="2:9" ht="15.75">
      <c r="B99" s="16" t="s">
        <v>255</v>
      </c>
      <c r="C99" s="134" t="s">
        <v>270</v>
      </c>
      <c r="D99" s="109"/>
      <c r="E99" s="16" t="s">
        <v>274</v>
      </c>
      <c r="F99" s="16" t="s">
        <v>255</v>
      </c>
      <c r="G99" s="134" t="s">
        <v>270</v>
      </c>
      <c r="H99" s="109"/>
      <c r="I99" s="16" t="s">
        <v>274</v>
      </c>
    </row>
    <row r="100" spans="2:9" ht="15.75">
      <c r="B100" s="13" t="s">
        <v>267</v>
      </c>
      <c r="C100" s="131" t="s">
        <v>271</v>
      </c>
      <c r="D100" s="98"/>
      <c r="E100" s="13"/>
      <c r="F100" s="13" t="s">
        <v>267</v>
      </c>
      <c r="G100" s="131" t="s">
        <v>271</v>
      </c>
      <c r="H100" s="98"/>
      <c r="I100" s="12"/>
    </row>
    <row r="101" spans="2:9" ht="15.75">
      <c r="B101" s="37">
        <v>0.2</v>
      </c>
      <c r="C101" s="108" t="s">
        <v>275</v>
      </c>
      <c r="D101" s="108"/>
      <c r="E101" s="9">
        <v>1000</v>
      </c>
      <c r="F101" s="9">
        <v>4</v>
      </c>
      <c r="G101" s="108">
        <v>500</v>
      </c>
      <c r="H101" s="108"/>
      <c r="I101" s="19">
        <v>50</v>
      </c>
    </row>
    <row r="102" spans="2:9" ht="15.75">
      <c r="B102" s="37">
        <v>0.25</v>
      </c>
      <c r="C102" s="108" t="s">
        <v>275</v>
      </c>
      <c r="D102" s="108"/>
      <c r="E102" s="9">
        <v>800</v>
      </c>
      <c r="F102" s="9">
        <v>4.5</v>
      </c>
      <c r="G102" s="108">
        <v>450</v>
      </c>
      <c r="H102" s="108"/>
      <c r="I102" s="19">
        <v>45</v>
      </c>
    </row>
    <row r="103" spans="2:9" ht="15.75">
      <c r="B103" s="37">
        <v>0.5</v>
      </c>
      <c r="C103" s="108" t="s">
        <v>275</v>
      </c>
      <c r="D103" s="108"/>
      <c r="E103" s="9">
        <v>400</v>
      </c>
      <c r="F103" s="9">
        <v>5</v>
      </c>
      <c r="G103" s="108">
        <v>400</v>
      </c>
      <c r="H103" s="108"/>
      <c r="I103" s="19">
        <v>40</v>
      </c>
    </row>
    <row r="104" spans="2:9" ht="15.75">
      <c r="B104" s="37">
        <v>1</v>
      </c>
      <c r="C104" s="108" t="s">
        <v>275</v>
      </c>
      <c r="D104" s="108"/>
      <c r="E104" s="9">
        <v>200</v>
      </c>
      <c r="F104" s="9">
        <v>5.5</v>
      </c>
      <c r="G104" s="108">
        <v>360</v>
      </c>
      <c r="H104" s="108"/>
      <c r="I104" s="19">
        <v>36</v>
      </c>
    </row>
    <row r="105" spans="2:9" ht="15.75">
      <c r="B105" s="37">
        <v>1.5</v>
      </c>
      <c r="C105" s="108" t="s">
        <v>275</v>
      </c>
      <c r="D105" s="108"/>
      <c r="E105" s="9">
        <v>133</v>
      </c>
      <c r="F105" s="9">
        <v>6</v>
      </c>
      <c r="G105" s="108">
        <v>330</v>
      </c>
      <c r="H105" s="108"/>
      <c r="I105" s="19">
        <v>33</v>
      </c>
    </row>
    <row r="106" spans="2:9" ht="15.75">
      <c r="B106" s="37">
        <v>2</v>
      </c>
      <c r="C106" s="108">
        <v>1000</v>
      </c>
      <c r="D106" s="108"/>
      <c r="E106" s="9">
        <v>100</v>
      </c>
      <c r="F106" s="9">
        <v>6.5</v>
      </c>
      <c r="G106" s="108">
        <v>310</v>
      </c>
      <c r="H106" s="108"/>
      <c r="I106" s="19">
        <v>31</v>
      </c>
    </row>
    <row r="107" spans="2:9" ht="15.75">
      <c r="B107" s="37">
        <v>2.5</v>
      </c>
      <c r="C107" s="108">
        <v>800</v>
      </c>
      <c r="D107" s="108"/>
      <c r="E107" s="9">
        <v>80</v>
      </c>
      <c r="F107" s="9">
        <v>7</v>
      </c>
      <c r="G107" s="108">
        <v>290</v>
      </c>
      <c r="H107" s="108"/>
      <c r="I107" s="19">
        <v>29</v>
      </c>
    </row>
    <row r="108" spans="2:9" ht="15.75">
      <c r="B108" s="37">
        <v>3</v>
      </c>
      <c r="C108" s="108">
        <v>670</v>
      </c>
      <c r="D108" s="108"/>
      <c r="E108" s="9">
        <v>67</v>
      </c>
      <c r="F108" s="9">
        <v>7.5</v>
      </c>
      <c r="G108" s="108">
        <v>270</v>
      </c>
      <c r="H108" s="108"/>
      <c r="I108" s="19">
        <v>27</v>
      </c>
    </row>
    <row r="109" spans="2:9" ht="15.75">
      <c r="B109" s="57">
        <v>3.5</v>
      </c>
      <c r="C109" s="97">
        <v>570</v>
      </c>
      <c r="D109" s="97"/>
      <c r="E109" s="36">
        <v>57</v>
      </c>
      <c r="F109" s="36">
        <v>8</v>
      </c>
      <c r="G109" s="97">
        <v>250</v>
      </c>
      <c r="H109" s="97"/>
      <c r="I109" s="43">
        <v>25</v>
      </c>
    </row>
    <row r="110" spans="3:9" ht="15.75">
      <c r="C110" s="8"/>
      <c r="D110" s="8"/>
      <c r="E110" s="8"/>
      <c r="F110" s="8"/>
      <c r="G110" s="8"/>
      <c r="H110" s="8"/>
      <c r="I110" s="8"/>
    </row>
    <row r="111" spans="3:9" ht="15.75">
      <c r="C111" s="8"/>
      <c r="D111" s="8"/>
      <c r="E111" s="8"/>
      <c r="F111" s="8"/>
      <c r="G111" s="8"/>
      <c r="H111" s="133" t="s">
        <v>284</v>
      </c>
      <c r="I111" s="133"/>
    </row>
    <row r="112" spans="1:9" ht="15.75">
      <c r="A112" s="133" t="s">
        <v>323</v>
      </c>
      <c r="B112" s="133"/>
      <c r="C112" s="133"/>
      <c r="D112" s="133"/>
      <c r="E112" s="133"/>
      <c r="F112" s="133"/>
      <c r="G112" s="133"/>
      <c r="H112" s="133"/>
      <c r="I112" s="133"/>
    </row>
    <row r="113" spans="1:9" ht="15.75">
      <c r="A113" s="144" t="s">
        <v>324</v>
      </c>
      <c r="B113" s="144"/>
      <c r="C113" s="38" t="s">
        <v>325</v>
      </c>
      <c r="D113" s="8"/>
      <c r="E113" s="8"/>
      <c r="F113" s="8"/>
      <c r="G113" s="8"/>
      <c r="H113" s="8"/>
      <c r="I113" s="8"/>
    </row>
    <row r="114" spans="1:9" ht="15.75">
      <c r="A114" s="4"/>
      <c r="B114" s="4"/>
      <c r="C114" s="39" t="s">
        <v>326</v>
      </c>
      <c r="D114" s="36"/>
      <c r="E114" s="36"/>
      <c r="F114" s="36"/>
      <c r="G114" s="36"/>
      <c r="H114" s="36"/>
      <c r="I114" s="36"/>
    </row>
    <row r="115" spans="1:9" ht="15.75">
      <c r="A115" s="42" t="s">
        <v>327</v>
      </c>
      <c r="B115" s="7"/>
      <c r="C115" s="40" t="s">
        <v>329</v>
      </c>
      <c r="D115" s="132" t="s">
        <v>333</v>
      </c>
      <c r="E115" s="106"/>
      <c r="F115" s="107"/>
      <c r="G115" s="132" t="s">
        <v>335</v>
      </c>
      <c r="H115" s="106"/>
      <c r="I115" s="107"/>
    </row>
    <row r="116" spans="1:9" ht="15.75">
      <c r="A116" s="20" t="s">
        <v>328</v>
      </c>
      <c r="B116" s="5"/>
      <c r="C116" s="41" t="s">
        <v>330</v>
      </c>
      <c r="D116" s="131" t="s">
        <v>334</v>
      </c>
      <c r="E116" s="97"/>
      <c r="F116" s="98"/>
      <c r="G116" s="131" t="s">
        <v>106</v>
      </c>
      <c r="H116" s="97"/>
      <c r="I116" s="98"/>
    </row>
    <row r="117" spans="1:9" ht="15.75">
      <c r="A117" s="20"/>
      <c r="B117" s="5"/>
      <c r="C117" s="41" t="s">
        <v>331</v>
      </c>
      <c r="D117" s="44" t="s">
        <v>336</v>
      </c>
      <c r="E117" s="58"/>
      <c r="F117" s="46" t="s">
        <v>338</v>
      </c>
      <c r="G117" s="44" t="s">
        <v>336</v>
      </c>
      <c r="H117" s="35"/>
      <c r="I117" s="46" t="s">
        <v>338</v>
      </c>
    </row>
    <row r="118" spans="1:9" ht="15.75">
      <c r="A118" s="20"/>
      <c r="B118" s="5"/>
      <c r="C118" s="41" t="s">
        <v>332</v>
      </c>
      <c r="D118" s="45" t="s">
        <v>337</v>
      </c>
      <c r="E118" s="43"/>
      <c r="F118" s="47" t="s">
        <v>339</v>
      </c>
      <c r="G118" s="45" t="s">
        <v>337</v>
      </c>
      <c r="H118" s="43"/>
      <c r="I118" s="47" t="s">
        <v>339</v>
      </c>
    </row>
    <row r="119" spans="1:9" ht="17.25">
      <c r="A119" s="20"/>
      <c r="B119" s="5"/>
      <c r="C119" s="37"/>
      <c r="D119" s="46" t="s">
        <v>341</v>
      </c>
      <c r="E119" s="35" t="s">
        <v>342</v>
      </c>
      <c r="F119" s="48" t="s">
        <v>340</v>
      </c>
      <c r="G119" s="46" t="s">
        <v>341</v>
      </c>
      <c r="H119" s="35" t="s">
        <v>342</v>
      </c>
      <c r="I119" s="65" t="s">
        <v>340</v>
      </c>
    </row>
    <row r="120" spans="1:9" ht="20.25">
      <c r="A120" s="20"/>
      <c r="B120" s="5"/>
      <c r="C120" s="41"/>
      <c r="D120" s="44" t="s">
        <v>343</v>
      </c>
      <c r="E120" s="49" t="s">
        <v>344</v>
      </c>
      <c r="F120" s="44"/>
      <c r="G120" s="44" t="s">
        <v>343</v>
      </c>
      <c r="H120" s="49" t="s">
        <v>347</v>
      </c>
      <c r="I120" s="19"/>
    </row>
    <row r="121" spans="1:9" ht="19.5">
      <c r="A121" s="20"/>
      <c r="B121" s="5"/>
      <c r="C121" s="41"/>
      <c r="D121" s="50" t="s">
        <v>345</v>
      </c>
      <c r="E121" s="41"/>
      <c r="F121" s="47"/>
      <c r="G121" s="50" t="s">
        <v>345</v>
      </c>
      <c r="H121" s="41"/>
      <c r="I121" s="19"/>
    </row>
    <row r="122" spans="1:9" ht="17.25">
      <c r="A122" s="11"/>
      <c r="B122" s="4"/>
      <c r="C122" s="51"/>
      <c r="D122" s="52" t="s">
        <v>346</v>
      </c>
      <c r="E122" s="51"/>
      <c r="F122" s="53"/>
      <c r="G122" s="52" t="s">
        <v>346</v>
      </c>
      <c r="H122" s="51"/>
      <c r="I122" s="43"/>
    </row>
    <row r="123" spans="1:9" ht="15.75">
      <c r="A123" s="20" t="s">
        <v>348</v>
      </c>
      <c r="B123" s="5"/>
      <c r="C123" s="46" t="s">
        <v>350</v>
      </c>
      <c r="D123" s="40">
        <v>2000</v>
      </c>
      <c r="E123" s="40">
        <v>200</v>
      </c>
      <c r="F123" s="40">
        <v>500</v>
      </c>
      <c r="G123" s="40">
        <v>1500</v>
      </c>
      <c r="H123" s="40">
        <v>150</v>
      </c>
      <c r="I123" s="40">
        <v>300</v>
      </c>
    </row>
    <row r="124" spans="1:9" ht="15.75">
      <c r="A124" s="20" t="s">
        <v>349</v>
      </c>
      <c r="B124" s="5"/>
      <c r="C124" s="41" t="s">
        <v>351</v>
      </c>
      <c r="D124" s="41"/>
      <c r="E124" s="41"/>
      <c r="F124" s="47"/>
      <c r="G124" s="41"/>
      <c r="H124" s="41"/>
      <c r="I124" s="41"/>
    </row>
    <row r="125" spans="1:9" ht="15.75">
      <c r="A125" s="20" t="s">
        <v>352</v>
      </c>
      <c r="B125" s="5"/>
      <c r="C125" s="47" t="s">
        <v>353</v>
      </c>
      <c r="D125" s="41">
        <v>1000</v>
      </c>
      <c r="E125" s="41">
        <v>150</v>
      </c>
      <c r="F125" s="41">
        <v>300</v>
      </c>
      <c r="G125" s="41">
        <v>750</v>
      </c>
      <c r="H125" s="41">
        <v>75</v>
      </c>
      <c r="I125" s="41">
        <v>200</v>
      </c>
    </row>
    <row r="126" spans="1:9" ht="15.75">
      <c r="A126" s="20"/>
      <c r="B126" s="5"/>
      <c r="C126" s="47" t="s">
        <v>354</v>
      </c>
      <c r="D126" s="41"/>
      <c r="E126" s="41"/>
      <c r="F126" s="41"/>
      <c r="G126" s="41"/>
      <c r="H126" s="41"/>
      <c r="I126" s="41"/>
    </row>
    <row r="127" spans="1:9" ht="15.75">
      <c r="A127" s="20" t="s">
        <v>355</v>
      </c>
      <c r="B127" s="5"/>
      <c r="C127" s="41" t="s">
        <v>357</v>
      </c>
      <c r="D127" s="41"/>
      <c r="E127" s="41"/>
      <c r="F127" s="41">
        <v>200</v>
      </c>
      <c r="G127" s="41"/>
      <c r="H127" s="41"/>
      <c r="I127" s="41">
        <v>150</v>
      </c>
    </row>
    <row r="128" spans="1:9" ht="15.75">
      <c r="A128" s="20" t="s">
        <v>356</v>
      </c>
      <c r="B128" s="5"/>
      <c r="C128" s="41"/>
      <c r="D128" s="41"/>
      <c r="E128" s="41"/>
      <c r="F128" s="41"/>
      <c r="G128" s="41"/>
      <c r="H128" s="41"/>
      <c r="I128" s="41"/>
    </row>
    <row r="129" spans="1:9" ht="15.75">
      <c r="A129" s="20" t="s">
        <v>358</v>
      </c>
      <c r="B129" s="5"/>
      <c r="C129" s="41" t="s">
        <v>357</v>
      </c>
      <c r="D129" s="41"/>
      <c r="E129" s="41"/>
      <c r="F129" s="41">
        <v>200</v>
      </c>
      <c r="G129" s="41"/>
      <c r="H129" s="41"/>
      <c r="I129" s="41">
        <v>150</v>
      </c>
    </row>
    <row r="130" spans="1:9" ht="15.75">
      <c r="A130" s="20" t="s">
        <v>359</v>
      </c>
      <c r="B130" s="5"/>
      <c r="C130" s="19"/>
      <c r="D130" s="19"/>
      <c r="E130" s="19"/>
      <c r="F130" s="19"/>
      <c r="G130" s="19"/>
      <c r="H130" s="19"/>
      <c r="I130" s="19"/>
    </row>
    <row r="131" spans="1:9" ht="15.75">
      <c r="A131" s="20" t="s">
        <v>360</v>
      </c>
      <c r="B131" s="5"/>
      <c r="C131" s="19"/>
      <c r="D131" s="19"/>
      <c r="E131" s="19"/>
      <c r="F131" s="19"/>
      <c r="G131" s="19"/>
      <c r="H131" s="19"/>
      <c r="I131" s="19"/>
    </row>
    <row r="132" spans="1:9" ht="15.75">
      <c r="A132" s="20" t="s">
        <v>361</v>
      </c>
      <c r="B132" s="5"/>
      <c r="C132" s="54" t="s">
        <v>350</v>
      </c>
      <c r="D132" s="19"/>
      <c r="E132" s="19"/>
      <c r="F132" s="19">
        <v>500</v>
      </c>
      <c r="G132" s="19"/>
      <c r="H132" s="19"/>
      <c r="I132" s="19">
        <v>300</v>
      </c>
    </row>
    <row r="133" spans="1:9" ht="15.75">
      <c r="A133" s="11" t="s">
        <v>362</v>
      </c>
      <c r="B133" s="4"/>
      <c r="C133" s="66" t="s">
        <v>351</v>
      </c>
      <c r="D133" s="43"/>
      <c r="E133" s="43"/>
      <c r="F133" s="43"/>
      <c r="G133" s="43"/>
      <c r="H133" s="43"/>
      <c r="I133" s="43"/>
    </row>
    <row r="134" spans="3:9" ht="15.75">
      <c r="C134" s="8"/>
      <c r="D134" s="8"/>
      <c r="E134" s="8"/>
      <c r="F134" s="8"/>
      <c r="G134" s="8"/>
      <c r="H134" s="8"/>
      <c r="I134" s="8"/>
    </row>
    <row r="136" spans="8:9" ht="15.75">
      <c r="H136" s="133" t="s">
        <v>288</v>
      </c>
      <c r="I136" s="133"/>
    </row>
    <row r="137" spans="1:9" ht="15.75">
      <c r="A137" s="133" t="s">
        <v>438</v>
      </c>
      <c r="B137" s="133"/>
      <c r="C137" s="133"/>
      <c r="D137" s="133"/>
      <c r="E137" s="133"/>
      <c r="F137" s="133"/>
      <c r="G137" s="133"/>
      <c r="H137" s="133"/>
      <c r="I137" s="133"/>
    </row>
    <row r="139" spans="1:9" ht="15.75">
      <c r="A139" s="135" t="s">
        <v>185</v>
      </c>
      <c r="B139" s="136"/>
      <c r="C139" s="136"/>
      <c r="D139" s="136"/>
      <c r="E139" s="136"/>
      <c r="F139" s="136"/>
      <c r="G139" s="136"/>
      <c r="H139" s="137"/>
      <c r="I139" s="79" t="s">
        <v>276</v>
      </c>
    </row>
    <row r="140" spans="1:9" ht="15.75">
      <c r="A140" s="138"/>
      <c r="B140" s="139"/>
      <c r="C140" s="139"/>
      <c r="D140" s="139"/>
      <c r="E140" s="139"/>
      <c r="F140" s="139"/>
      <c r="G140" s="139"/>
      <c r="H140" s="140"/>
      <c r="I140" s="80" t="s">
        <v>278</v>
      </c>
    </row>
    <row r="141" spans="1:9" ht="15.75">
      <c r="A141" s="18">
        <v>63</v>
      </c>
      <c r="B141" s="17">
        <v>125</v>
      </c>
      <c r="C141" s="17">
        <v>250</v>
      </c>
      <c r="D141" s="17">
        <v>500</v>
      </c>
      <c r="E141" s="17">
        <v>1000</v>
      </c>
      <c r="F141" s="17">
        <v>2000</v>
      </c>
      <c r="G141" s="17">
        <v>4000</v>
      </c>
      <c r="H141" s="17">
        <v>8000</v>
      </c>
      <c r="I141" s="78" t="s">
        <v>277</v>
      </c>
    </row>
    <row r="142" spans="1:9" ht="15.75">
      <c r="A142" s="132" t="s">
        <v>279</v>
      </c>
      <c r="B142" s="106"/>
      <c r="C142" s="106"/>
      <c r="D142" s="106"/>
      <c r="E142" s="106"/>
      <c r="F142" s="106"/>
      <c r="G142" s="106"/>
      <c r="H142" s="107"/>
      <c r="I142" s="15"/>
    </row>
    <row r="143" spans="1:9" ht="15.75">
      <c r="A143" s="76">
        <v>71</v>
      </c>
      <c r="B143" s="76">
        <v>61</v>
      </c>
      <c r="C143" s="76">
        <v>54</v>
      </c>
      <c r="D143" s="76">
        <v>49</v>
      </c>
      <c r="E143" s="76">
        <v>45</v>
      </c>
      <c r="F143" s="76">
        <v>42</v>
      </c>
      <c r="G143" s="76">
        <v>40</v>
      </c>
      <c r="H143" s="76">
        <v>38</v>
      </c>
      <c r="I143" s="19">
        <v>50</v>
      </c>
    </row>
    <row r="144" spans="1:9" ht="15.75">
      <c r="A144" s="134" t="s">
        <v>280</v>
      </c>
      <c r="B144" s="108"/>
      <c r="C144" s="108"/>
      <c r="D144" s="108"/>
      <c r="E144" s="108"/>
      <c r="F144" s="108"/>
      <c r="G144" s="108"/>
      <c r="H144" s="109"/>
      <c r="I144" s="15"/>
    </row>
    <row r="145" spans="1:9" ht="15.75">
      <c r="A145" s="76">
        <v>79</v>
      </c>
      <c r="B145" s="76">
        <v>70</v>
      </c>
      <c r="C145" s="76">
        <v>63</v>
      </c>
      <c r="D145" s="76">
        <v>58</v>
      </c>
      <c r="E145" s="76">
        <v>55</v>
      </c>
      <c r="F145" s="76">
        <v>52</v>
      </c>
      <c r="G145" s="76">
        <v>50</v>
      </c>
      <c r="H145" s="76">
        <v>49</v>
      </c>
      <c r="I145" s="19">
        <v>60</v>
      </c>
    </row>
    <row r="146" spans="1:9" ht="15.75">
      <c r="A146" s="134" t="s">
        <v>281</v>
      </c>
      <c r="B146" s="108"/>
      <c r="C146" s="108"/>
      <c r="D146" s="108"/>
      <c r="E146" s="108"/>
      <c r="F146" s="108"/>
      <c r="G146" s="108"/>
      <c r="H146" s="109"/>
      <c r="I146" s="15"/>
    </row>
    <row r="147" spans="1:9" ht="15.75">
      <c r="A147" s="76">
        <v>83</v>
      </c>
      <c r="B147" s="76">
        <v>74</v>
      </c>
      <c r="C147" s="76">
        <v>68</v>
      </c>
      <c r="D147" s="76">
        <v>63</v>
      </c>
      <c r="E147" s="76">
        <v>60</v>
      </c>
      <c r="F147" s="76">
        <v>57</v>
      </c>
      <c r="G147" s="76">
        <v>55</v>
      </c>
      <c r="H147" s="76">
        <v>54</v>
      </c>
      <c r="I147" s="19">
        <v>65</v>
      </c>
    </row>
    <row r="148" spans="1:9" ht="15.75">
      <c r="A148" s="134" t="s">
        <v>282</v>
      </c>
      <c r="B148" s="108"/>
      <c r="C148" s="108"/>
      <c r="D148" s="108"/>
      <c r="E148" s="108"/>
      <c r="F148" s="108"/>
      <c r="G148" s="108"/>
      <c r="H148" s="109"/>
      <c r="I148" s="15"/>
    </row>
    <row r="149" spans="1:9" ht="15.75">
      <c r="A149" s="76">
        <v>99</v>
      </c>
      <c r="B149" s="76">
        <v>92</v>
      </c>
      <c r="C149" s="76">
        <v>86</v>
      </c>
      <c r="D149" s="76">
        <v>83</v>
      </c>
      <c r="E149" s="76">
        <v>80</v>
      </c>
      <c r="F149" s="76">
        <v>78</v>
      </c>
      <c r="G149" s="76">
        <v>76</v>
      </c>
      <c r="H149" s="76">
        <v>74</v>
      </c>
      <c r="I149" s="76">
        <v>85</v>
      </c>
    </row>
    <row r="151" spans="8:9" ht="15.75">
      <c r="H151" s="133" t="s">
        <v>363</v>
      </c>
      <c r="I151" s="133"/>
    </row>
    <row r="152" spans="1:9" ht="17.25">
      <c r="A152" s="133" t="s">
        <v>439</v>
      </c>
      <c r="B152" s="133"/>
      <c r="C152" s="133"/>
      <c r="D152" s="133"/>
      <c r="E152" s="133"/>
      <c r="F152" s="133"/>
      <c r="G152" s="133"/>
      <c r="H152" s="133"/>
      <c r="I152" s="133"/>
    </row>
    <row r="153" spans="1:9" ht="15.75">
      <c r="A153" s="133" t="s">
        <v>283</v>
      </c>
      <c r="B153" s="133"/>
      <c r="C153" s="133"/>
      <c r="D153" s="133"/>
      <c r="E153" s="133"/>
      <c r="F153" s="133"/>
      <c r="G153" s="133"/>
      <c r="H153" s="133"/>
      <c r="I153" s="133"/>
    </row>
    <row r="155" spans="1:9" ht="15.75" customHeight="1">
      <c r="A155" s="135" t="s">
        <v>285</v>
      </c>
      <c r="B155" s="136"/>
      <c r="C155" s="137"/>
      <c r="D155" s="135" t="s">
        <v>185</v>
      </c>
      <c r="E155" s="136"/>
      <c r="F155" s="136"/>
      <c r="G155" s="136"/>
      <c r="H155" s="136"/>
      <c r="I155" s="137"/>
    </row>
    <row r="156" spans="1:9" ht="15.75" customHeight="1">
      <c r="A156" s="141"/>
      <c r="B156" s="142"/>
      <c r="C156" s="143"/>
      <c r="D156" s="138"/>
      <c r="E156" s="139"/>
      <c r="F156" s="139"/>
      <c r="G156" s="139"/>
      <c r="H156" s="139"/>
      <c r="I156" s="140"/>
    </row>
    <row r="157" spans="1:9" ht="18.75">
      <c r="A157" s="138"/>
      <c r="B157" s="139"/>
      <c r="C157" s="140"/>
      <c r="D157" s="72">
        <v>2</v>
      </c>
      <c r="E157" s="72">
        <v>4</v>
      </c>
      <c r="F157" s="72">
        <v>8</v>
      </c>
      <c r="G157" s="72">
        <v>16</v>
      </c>
      <c r="H157" s="72">
        <v>32</v>
      </c>
      <c r="I157" s="24">
        <v>63</v>
      </c>
    </row>
    <row r="158" spans="1:9" ht="15.75">
      <c r="A158" s="67" t="s">
        <v>286</v>
      </c>
      <c r="B158" s="68"/>
      <c r="C158" s="68"/>
      <c r="D158" s="42"/>
      <c r="E158" s="5"/>
      <c r="F158" s="5"/>
      <c r="G158" s="5"/>
      <c r="H158" s="5"/>
      <c r="I158" s="15"/>
    </row>
    <row r="159" spans="1:9" ht="15.75">
      <c r="A159" s="69" t="s">
        <v>287</v>
      </c>
      <c r="B159" s="70"/>
      <c r="C159" s="70"/>
      <c r="D159" s="76">
        <v>108</v>
      </c>
      <c r="E159" s="76">
        <v>99</v>
      </c>
      <c r="F159" s="76">
        <v>93</v>
      </c>
      <c r="G159" s="76">
        <v>92</v>
      </c>
      <c r="H159" s="76">
        <v>92</v>
      </c>
      <c r="I159" s="76">
        <v>92</v>
      </c>
    </row>
    <row r="161" spans="8:9" ht="15.75">
      <c r="H161" s="133" t="s">
        <v>446</v>
      </c>
      <c r="I161" s="133"/>
    </row>
    <row r="162" spans="1:9" ht="17.25">
      <c r="A162" s="133" t="s">
        <v>439</v>
      </c>
      <c r="B162" s="133"/>
      <c r="C162" s="133"/>
      <c r="D162" s="133"/>
      <c r="E162" s="133"/>
      <c r="F162" s="133"/>
      <c r="G162" s="133"/>
      <c r="H162" s="133"/>
      <c r="I162" s="133"/>
    </row>
    <row r="163" spans="1:9" ht="15.75">
      <c r="A163" s="133" t="s">
        <v>283</v>
      </c>
      <c r="B163" s="133"/>
      <c r="C163" s="133"/>
      <c r="D163" s="133"/>
      <c r="E163" s="133"/>
      <c r="F163" s="133"/>
      <c r="G163" s="133"/>
      <c r="H163" s="133"/>
      <c r="I163" s="133"/>
    </row>
    <row r="164" spans="1:9" ht="15.75">
      <c r="A164" s="25" t="s">
        <v>290</v>
      </c>
      <c r="B164" s="135" t="s">
        <v>185</v>
      </c>
      <c r="C164" s="136"/>
      <c r="D164" s="136"/>
      <c r="E164" s="136"/>
      <c r="F164" s="136"/>
      <c r="G164" s="136"/>
      <c r="H164" s="136"/>
      <c r="I164" s="137"/>
    </row>
    <row r="165" spans="1:9" ht="15.75">
      <c r="A165" s="21" t="s">
        <v>291</v>
      </c>
      <c r="B165" s="138"/>
      <c r="C165" s="139"/>
      <c r="D165" s="139"/>
      <c r="E165" s="139"/>
      <c r="F165" s="139"/>
      <c r="G165" s="139"/>
      <c r="H165" s="139"/>
      <c r="I165" s="140"/>
    </row>
    <row r="166" spans="1:9" ht="18.75">
      <c r="A166" s="22"/>
      <c r="B166" s="23">
        <v>8</v>
      </c>
      <c r="C166" s="23">
        <v>16</v>
      </c>
      <c r="D166" s="23">
        <v>32</v>
      </c>
      <c r="E166" s="23">
        <v>63</v>
      </c>
      <c r="F166" s="23">
        <v>125</v>
      </c>
      <c r="G166" s="23">
        <v>250</v>
      </c>
      <c r="H166" s="23">
        <v>500</v>
      </c>
      <c r="I166" s="24">
        <v>1000</v>
      </c>
    </row>
    <row r="167" spans="1:9" ht="15.75">
      <c r="A167" s="71" t="s">
        <v>289</v>
      </c>
      <c r="B167" s="76">
        <v>120</v>
      </c>
      <c r="C167" s="73">
        <v>120</v>
      </c>
      <c r="D167" s="73">
        <v>117</v>
      </c>
      <c r="E167" s="73">
        <v>114</v>
      </c>
      <c r="F167" s="77">
        <v>111</v>
      </c>
      <c r="G167" s="73">
        <v>108</v>
      </c>
      <c r="H167" s="73">
        <v>105</v>
      </c>
      <c r="I167" s="73">
        <v>102</v>
      </c>
    </row>
  </sheetData>
  <sheetProtection password="CEE5" sheet="1" objects="1" scenarios="1"/>
  <mergeCells count="208">
    <mergeCell ref="B19:C19"/>
    <mergeCell ref="D19:E19"/>
    <mergeCell ref="F19:G19"/>
    <mergeCell ref="H19:I19"/>
    <mergeCell ref="A8:I8"/>
    <mergeCell ref="F15:G15"/>
    <mergeCell ref="F17:G17"/>
    <mergeCell ref="F18:G18"/>
    <mergeCell ref="B12:C12"/>
    <mergeCell ref="D12:E12"/>
    <mergeCell ref="F12:G12"/>
    <mergeCell ref="H12:I12"/>
    <mergeCell ref="F11:G11"/>
    <mergeCell ref="F9:G9"/>
    <mergeCell ref="A2:I2"/>
    <mergeCell ref="A5:I5"/>
    <mergeCell ref="A7:I7"/>
    <mergeCell ref="H6:I6"/>
    <mergeCell ref="F10:G10"/>
    <mergeCell ref="B13:C13"/>
    <mergeCell ref="F13:G13"/>
    <mergeCell ref="B9:C9"/>
    <mergeCell ref="B10:C10"/>
    <mergeCell ref="D9:E9"/>
    <mergeCell ref="D10:E10"/>
    <mergeCell ref="B18:C18"/>
    <mergeCell ref="D13:E13"/>
    <mergeCell ref="D15:E15"/>
    <mergeCell ref="D17:E17"/>
    <mergeCell ref="D18:E18"/>
    <mergeCell ref="B14:C14"/>
    <mergeCell ref="B15:C15"/>
    <mergeCell ref="B17:C17"/>
    <mergeCell ref="B16:C16"/>
    <mergeCell ref="H13:I13"/>
    <mergeCell ref="H15:I15"/>
    <mergeCell ref="H17:I17"/>
    <mergeCell ref="H18:I18"/>
    <mergeCell ref="B24:C24"/>
    <mergeCell ref="B25:C25"/>
    <mergeCell ref="D20:E20"/>
    <mergeCell ref="D22:E22"/>
    <mergeCell ref="D24:E24"/>
    <mergeCell ref="D25:E25"/>
    <mergeCell ref="B20:C20"/>
    <mergeCell ref="B21:C21"/>
    <mergeCell ref="B22:C22"/>
    <mergeCell ref="B23:C23"/>
    <mergeCell ref="F20:G20"/>
    <mergeCell ref="F22:G22"/>
    <mergeCell ref="F24:G24"/>
    <mergeCell ref="F25:G25"/>
    <mergeCell ref="H20:I20"/>
    <mergeCell ref="H22:I22"/>
    <mergeCell ref="H24:I24"/>
    <mergeCell ref="H25:I25"/>
    <mergeCell ref="H27:I27"/>
    <mergeCell ref="A28:I28"/>
    <mergeCell ref="F29:G29"/>
    <mergeCell ref="H29:I29"/>
    <mergeCell ref="A29:E29"/>
    <mergeCell ref="F30:G30"/>
    <mergeCell ref="H30:I30"/>
    <mergeCell ref="F31:G31"/>
    <mergeCell ref="H31:I31"/>
    <mergeCell ref="F33:G33"/>
    <mergeCell ref="H33:I33"/>
    <mergeCell ref="F34:G34"/>
    <mergeCell ref="H34:I34"/>
    <mergeCell ref="F35:G35"/>
    <mergeCell ref="H35:I35"/>
    <mergeCell ref="F37:G37"/>
    <mergeCell ref="H37:I37"/>
    <mergeCell ref="H47:I47"/>
    <mergeCell ref="A48:I48"/>
    <mergeCell ref="A49:I49"/>
    <mergeCell ref="A51:E51"/>
    <mergeCell ref="F51:G51"/>
    <mergeCell ref="H51:I51"/>
    <mergeCell ref="F52:G52"/>
    <mergeCell ref="H52:I52"/>
    <mergeCell ref="F53:G53"/>
    <mergeCell ref="B71:E71"/>
    <mergeCell ref="F71:I71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7:I67"/>
    <mergeCell ref="A68:I68"/>
    <mergeCell ref="A69:I69"/>
    <mergeCell ref="H75:I75"/>
    <mergeCell ref="D75:E75"/>
    <mergeCell ref="B72:E72"/>
    <mergeCell ref="B73:E73"/>
    <mergeCell ref="F72:I72"/>
    <mergeCell ref="F73:I73"/>
    <mergeCell ref="B76:C76"/>
    <mergeCell ref="B77:C77"/>
    <mergeCell ref="B75:C75"/>
    <mergeCell ref="F75:G75"/>
    <mergeCell ref="B78:C78"/>
    <mergeCell ref="B79:C79"/>
    <mergeCell ref="B80:C80"/>
    <mergeCell ref="B81:C81"/>
    <mergeCell ref="B82:C82"/>
    <mergeCell ref="B83:C83"/>
    <mergeCell ref="B84:C84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F76:G76"/>
    <mergeCell ref="F77:G77"/>
    <mergeCell ref="F78:G78"/>
    <mergeCell ref="F79:G79"/>
    <mergeCell ref="F80:G80"/>
    <mergeCell ref="F81:G81"/>
    <mergeCell ref="F82:G82"/>
    <mergeCell ref="F83:G83"/>
    <mergeCell ref="H80:I80"/>
    <mergeCell ref="H81:I81"/>
    <mergeCell ref="H82:I82"/>
    <mergeCell ref="H83:I83"/>
    <mergeCell ref="H76:I76"/>
    <mergeCell ref="H77:I77"/>
    <mergeCell ref="H78:I78"/>
    <mergeCell ref="H79:I79"/>
    <mergeCell ref="A93:I93"/>
    <mergeCell ref="A94:I94"/>
    <mergeCell ref="A95:I95"/>
    <mergeCell ref="F84:G84"/>
    <mergeCell ref="H84:I84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A113:B113"/>
    <mergeCell ref="D115:F115"/>
    <mergeCell ref="D116:F116"/>
    <mergeCell ref="G101:H101"/>
    <mergeCell ref="G102:H102"/>
    <mergeCell ref="G103:H103"/>
    <mergeCell ref="G104:H104"/>
    <mergeCell ref="G105:H105"/>
    <mergeCell ref="G106:H106"/>
    <mergeCell ref="G107:H107"/>
    <mergeCell ref="C109:D109"/>
    <mergeCell ref="G109:H109"/>
    <mergeCell ref="H111:I111"/>
    <mergeCell ref="A112:I112"/>
    <mergeCell ref="A163:I163"/>
    <mergeCell ref="B164:I165"/>
    <mergeCell ref="H136:I136"/>
    <mergeCell ref="A137:I137"/>
    <mergeCell ref="A139:H140"/>
    <mergeCell ref="A142:H142"/>
    <mergeCell ref="A144:H144"/>
    <mergeCell ref="A146:H146"/>
    <mergeCell ref="A148:H148"/>
    <mergeCell ref="A153:I153"/>
    <mergeCell ref="A162:I162"/>
    <mergeCell ref="D155:I156"/>
    <mergeCell ref="A155:C157"/>
    <mergeCell ref="H151:I151"/>
    <mergeCell ref="A152:I152"/>
    <mergeCell ref="H11:I11"/>
    <mergeCell ref="G115:I115"/>
    <mergeCell ref="G116:I116"/>
    <mergeCell ref="H161:I161"/>
    <mergeCell ref="G108:H108"/>
    <mergeCell ref="G97:H97"/>
    <mergeCell ref="G98:H98"/>
    <mergeCell ref="G99:H99"/>
    <mergeCell ref="G100:H100"/>
    <mergeCell ref="H92:I92"/>
  </mergeCells>
  <printOptions/>
  <pageMargins left="1.1811023622047245" right="0.3937007874015748" top="0.984251968503937" bottom="0.984251968503937" header="0.5118110236220472" footer="0.5118110236220472"/>
  <pageSetup orientation="portrait" paperSize="9" r:id="rId3"/>
  <legacyDrawing r:id="rId2"/>
  <oleObjects>
    <oleObject progId="Equation.3" shapeId="3351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3:K33"/>
  <sheetViews>
    <sheetView workbookViewId="0" topLeftCell="A1">
      <selection activeCell="A1" sqref="A1"/>
    </sheetView>
  </sheetViews>
  <sheetFormatPr defaultColWidth="9.00390625" defaultRowHeight="12.75"/>
  <cols>
    <col min="1" max="16384" width="7.75390625" style="1" customWidth="1"/>
  </cols>
  <sheetData>
    <row r="3" spans="1:9" ht="20.25">
      <c r="A3" s="161" t="s">
        <v>379</v>
      </c>
      <c r="B3" s="161"/>
      <c r="C3" s="161"/>
      <c r="D3" s="161"/>
      <c r="E3" s="161"/>
      <c r="F3" s="161"/>
      <c r="G3" s="161"/>
      <c r="H3" s="161"/>
      <c r="I3" s="161"/>
    </row>
    <row r="4" spans="1:9" ht="18.75">
      <c r="A4" s="105" t="s">
        <v>380</v>
      </c>
      <c r="B4" s="105"/>
      <c r="C4" s="105"/>
      <c r="D4" s="105"/>
      <c r="E4" s="105"/>
      <c r="F4" s="105"/>
      <c r="G4" s="105"/>
      <c r="H4" s="105"/>
      <c r="I4" s="105"/>
    </row>
    <row r="5" spans="1:9" ht="18.75">
      <c r="A5" s="105" t="s">
        <v>441</v>
      </c>
      <c r="B5" s="105"/>
      <c r="C5" s="105"/>
      <c r="D5" s="105"/>
      <c r="E5" s="105"/>
      <c r="F5" s="105"/>
      <c r="G5" s="105"/>
      <c r="H5" s="105"/>
      <c r="I5" s="105"/>
    </row>
    <row r="6" spans="1:9" ht="18.75">
      <c r="A6" s="89"/>
      <c r="B6" s="89"/>
      <c r="C6" s="89"/>
      <c r="D6" s="89"/>
      <c r="E6" s="89"/>
      <c r="F6" s="89"/>
      <c r="G6" s="89"/>
      <c r="H6" s="89"/>
      <c r="I6" s="89"/>
    </row>
    <row r="7" spans="2:9" ht="18.75">
      <c r="B7" s="1" t="s">
        <v>381</v>
      </c>
      <c r="C7" s="162"/>
      <c r="D7" s="162"/>
      <c r="E7" s="162"/>
      <c r="F7" s="162"/>
      <c r="G7" s="162"/>
      <c r="H7" s="162"/>
      <c r="I7" s="162"/>
    </row>
    <row r="8" spans="3:7" ht="18.75">
      <c r="C8" s="1" t="s">
        <v>382</v>
      </c>
      <c r="F8" s="163"/>
      <c r="G8" s="164"/>
    </row>
    <row r="10" spans="4:6" ht="18.75">
      <c r="D10" s="1" t="s">
        <v>383</v>
      </c>
      <c r="F10" s="81"/>
    </row>
    <row r="13" spans="1:11" ht="18.75">
      <c r="A13" s="128" t="s">
        <v>449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</row>
    <row r="14" spans="1:11" ht="18.75">
      <c r="A14" s="128" t="s">
        <v>293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</row>
    <row r="16" ht="18.75">
      <c r="A16" s="1" t="s">
        <v>433</v>
      </c>
    </row>
    <row r="17" ht="18.75">
      <c r="A17" s="1" t="s">
        <v>296</v>
      </c>
    </row>
    <row r="18" ht="18.75">
      <c r="A18" s="1" t="s">
        <v>434</v>
      </c>
    </row>
    <row r="19" ht="18.75">
      <c r="B19" s="26" t="s">
        <v>297</v>
      </c>
    </row>
    <row r="20" ht="18.75">
      <c r="B20" s="1" t="s">
        <v>298</v>
      </c>
    </row>
    <row r="21" spans="10:11" ht="18.75">
      <c r="J21" s="160" t="s">
        <v>152</v>
      </c>
      <c r="K21" s="160"/>
    </row>
    <row r="22" spans="1:11" ht="18.75">
      <c r="A22" s="56" t="s">
        <v>294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1:11" ht="18.75">
      <c r="A23" s="75" t="s">
        <v>295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</row>
    <row r="28" spans="2:10" ht="18.75">
      <c r="B28" s="88" t="s">
        <v>450</v>
      </c>
      <c r="C28" s="88"/>
      <c r="D28" s="88"/>
      <c r="E28" s="88"/>
      <c r="F28" s="88"/>
      <c r="G28" s="88"/>
      <c r="I28" s="155"/>
      <c r="J28" s="156"/>
    </row>
    <row r="29" spans="2:7" ht="18.75">
      <c r="B29" s="154" t="s">
        <v>440</v>
      </c>
      <c r="C29" s="154"/>
      <c r="D29" s="154"/>
      <c r="E29" s="154"/>
      <c r="F29" s="154"/>
      <c r="G29" s="154"/>
    </row>
    <row r="31" ht="18.75">
      <c r="F31" s="90"/>
    </row>
    <row r="32" spans="1:5" ht="18.75">
      <c r="A32" s="157" t="s">
        <v>396</v>
      </c>
      <c r="B32" s="157"/>
      <c r="D32" s="157" t="s">
        <v>445</v>
      </c>
      <c r="E32" s="157"/>
    </row>
    <row r="33" spans="1:9" ht="18.75">
      <c r="A33" s="154" t="s">
        <v>398</v>
      </c>
      <c r="B33" s="154"/>
      <c r="D33" s="154" t="s">
        <v>399</v>
      </c>
      <c r="E33" s="154"/>
      <c r="G33" s="89" t="s">
        <v>397</v>
      </c>
      <c r="H33" s="158">
        <f ca="1">TODAY()</f>
        <v>41481</v>
      </c>
      <c r="I33" s="159"/>
    </row>
  </sheetData>
  <sheetProtection password="CEE5" sheet="1" objects="1" scenarios="1"/>
  <mergeCells count="15">
    <mergeCell ref="A13:K13"/>
    <mergeCell ref="A14:K14"/>
    <mergeCell ref="J21:K21"/>
    <mergeCell ref="A3:I3"/>
    <mergeCell ref="A4:I4"/>
    <mergeCell ref="A5:I5"/>
    <mergeCell ref="C7:I7"/>
    <mergeCell ref="F8:G8"/>
    <mergeCell ref="A33:B33"/>
    <mergeCell ref="D33:E33"/>
    <mergeCell ref="I28:J28"/>
    <mergeCell ref="A32:B32"/>
    <mergeCell ref="D32:E32"/>
    <mergeCell ref="B29:G29"/>
    <mergeCell ref="H33:I33"/>
  </mergeCells>
  <printOptions/>
  <pageMargins left="1.1811023622047245" right="0.3937007874015748" top="0.984251968503937" bottom="0.984251968503937" header="0.5118110236220472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47"/>
  <sheetViews>
    <sheetView workbookViewId="0" topLeftCell="A1">
      <selection activeCell="A1" sqref="A1"/>
    </sheetView>
  </sheetViews>
  <sheetFormatPr defaultColWidth="9.00390625" defaultRowHeight="12.75"/>
  <cols>
    <col min="1" max="16384" width="7.75390625" style="1" customWidth="1"/>
  </cols>
  <sheetData>
    <row r="2" spans="1:11" ht="18.75">
      <c r="A2" s="105" t="s">
        <v>454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8.75">
      <c r="A3" s="105" t="s">
        <v>300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5" spans="1:10" ht="19.5" hidden="1" thickBot="1">
      <c r="A5" s="27"/>
      <c r="B5" s="55" t="s">
        <v>301</v>
      </c>
      <c r="C5" s="55"/>
      <c r="D5" s="27"/>
      <c r="E5" s="27"/>
      <c r="F5" s="27"/>
      <c r="G5" s="27"/>
      <c r="H5" s="27"/>
      <c r="I5" s="27"/>
      <c r="J5" s="27"/>
    </row>
    <row r="6" spans="1:10" ht="19.5" hidden="1" thickBot="1">
      <c r="A6" s="30" t="s">
        <v>294</v>
      </c>
      <c r="B6" s="29"/>
      <c r="C6" s="29"/>
      <c r="D6" s="29"/>
      <c r="E6" s="29"/>
      <c r="F6" s="29"/>
      <c r="G6" s="29"/>
      <c r="H6" s="29"/>
      <c r="I6" s="29"/>
      <c r="J6" s="27"/>
    </row>
    <row r="7" spans="1:10" ht="18.75" hidden="1">
      <c r="A7" s="28"/>
      <c r="B7" s="166" t="s">
        <v>304</v>
      </c>
      <c r="C7" s="166"/>
      <c r="D7" s="166"/>
      <c r="E7" s="166"/>
      <c r="F7" s="166"/>
      <c r="G7" s="166"/>
      <c r="H7" s="166"/>
      <c r="I7" s="166"/>
      <c r="J7" s="166"/>
    </row>
    <row r="8" spans="1:10" ht="18.75" hidden="1">
      <c r="A8" s="32">
        <v>5</v>
      </c>
      <c r="B8" s="33">
        <v>5</v>
      </c>
      <c r="C8" s="33">
        <v>5</v>
      </c>
      <c r="D8" s="33">
        <v>3</v>
      </c>
      <c r="E8" s="33">
        <v>5</v>
      </c>
      <c r="F8" s="33">
        <v>3</v>
      </c>
      <c r="G8" s="33">
        <v>3</v>
      </c>
      <c r="H8" s="33">
        <v>3</v>
      </c>
      <c r="I8" s="33">
        <v>5</v>
      </c>
      <c r="J8" s="33">
        <v>3</v>
      </c>
    </row>
    <row r="9" spans="2:10" ht="18.75" hidden="1">
      <c r="B9" s="166" t="s">
        <v>303</v>
      </c>
      <c r="C9" s="166"/>
      <c r="D9" s="166"/>
      <c r="E9" s="166"/>
      <c r="F9" s="166"/>
      <c r="G9" s="166"/>
      <c r="H9" s="166"/>
      <c r="I9" s="166"/>
      <c r="J9" s="166"/>
    </row>
    <row r="10" spans="1:10" ht="18.75" hidden="1">
      <c r="A10" s="83">
        <f>Лист4!B23</f>
        <v>0</v>
      </c>
      <c r="B10" s="84">
        <f>Лист4!C23</f>
        <v>0</v>
      </c>
      <c r="C10" s="83">
        <f>Лист4!D23</f>
        <v>0</v>
      </c>
      <c r="D10" s="83">
        <f>Лист4!E23</f>
        <v>0</v>
      </c>
      <c r="E10" s="83">
        <f>Лист4!F23</f>
        <v>0</v>
      </c>
      <c r="F10" s="83">
        <f>Лист4!G23</f>
        <v>0</v>
      </c>
      <c r="G10" s="83">
        <f>Лист4!H23</f>
        <v>0</v>
      </c>
      <c r="H10" s="83">
        <f>Лист4!I23</f>
        <v>0</v>
      </c>
      <c r="I10" s="83">
        <f>Лист4!J23</f>
        <v>0</v>
      </c>
      <c r="J10" s="83">
        <f>Лист4!K23</f>
        <v>0</v>
      </c>
    </row>
    <row r="11" spans="2:3" ht="19.5" thickBot="1">
      <c r="B11" s="55" t="s">
        <v>301</v>
      </c>
      <c r="C11" s="55"/>
    </row>
    <row r="12" spans="1:10" ht="19.5" thickBot="1">
      <c r="A12" s="30" t="s">
        <v>294</v>
      </c>
      <c r="B12" s="29"/>
      <c r="C12" s="29"/>
      <c r="D12" s="29"/>
      <c r="E12" s="29"/>
      <c r="F12" s="29"/>
      <c r="G12" s="29"/>
      <c r="H12" s="29"/>
      <c r="I12" s="29"/>
      <c r="J12" s="27"/>
    </row>
    <row r="13" spans="1:11" ht="18.75" hidden="1">
      <c r="A13" s="165" t="s">
        <v>305</v>
      </c>
      <c r="B13" s="165"/>
      <c r="C13" s="165"/>
      <c r="D13" s="165"/>
      <c r="E13" s="165"/>
      <c r="F13" s="165"/>
      <c r="G13" s="165"/>
      <c r="H13" s="165"/>
      <c r="I13" s="165"/>
      <c r="J13" s="165"/>
      <c r="K13" s="86" t="s">
        <v>302</v>
      </c>
    </row>
    <row r="14" spans="1:11" ht="19.5" hidden="1" thickBot="1">
      <c r="A14" s="85" t="str">
        <f>IF((A10=5),"1","0")</f>
        <v>0</v>
      </c>
      <c r="B14" s="85" t="str">
        <f>IF((B10=5),"1","0")</f>
        <v>0</v>
      </c>
      <c r="C14" s="85" t="str">
        <f>IF((C10=5),"1","0")</f>
        <v>0</v>
      </c>
      <c r="D14" s="85" t="str">
        <f>IF((D10=3),"1","0")</f>
        <v>0</v>
      </c>
      <c r="E14" s="85" t="str">
        <f>IF((E10=5),"1","0")</f>
        <v>0</v>
      </c>
      <c r="F14" s="85" t="str">
        <f>IF((F10=3),"1","0")</f>
        <v>0</v>
      </c>
      <c r="G14" s="85" t="str">
        <f>IF((G10=3),"1","0")</f>
        <v>0</v>
      </c>
      <c r="H14" s="85" t="str">
        <f>IF((H10=3),"1","0")</f>
        <v>0</v>
      </c>
      <c r="I14" s="85" t="str">
        <f>IF((I10=5),"1","0")</f>
        <v>0</v>
      </c>
      <c r="J14" s="85" t="str">
        <f>IF((J10=3),"1","0")</f>
        <v>0</v>
      </c>
      <c r="K14" s="87" t="str">
        <f>IF(AND((A14+B14+C14+D14+E14+F14+G14+H14+I14+J14)&gt;7,(A14+B14+C14+D14+E14+F14+G14+H14+I14+J14)&lt;11),"зачёт","незачёт")</f>
        <v>незачёт</v>
      </c>
    </row>
    <row r="15" ht="19.5" thickBot="1">
      <c r="A15" s="31"/>
    </row>
    <row r="16" ht="18.75">
      <c r="G16" s="1" t="s">
        <v>299</v>
      </c>
    </row>
    <row r="17" spans="1:10" ht="19.5" hidden="1" thickBot="1">
      <c r="A17" s="27"/>
      <c r="B17" s="55" t="s">
        <v>307</v>
      </c>
      <c r="C17" s="55"/>
      <c r="D17" s="27"/>
      <c r="E17" s="27"/>
      <c r="F17" s="27"/>
      <c r="G17" s="27"/>
      <c r="H17" s="27"/>
      <c r="I17" s="27"/>
      <c r="J17" s="27"/>
    </row>
    <row r="18" spans="1:10" ht="19.5" hidden="1" thickBot="1">
      <c r="A18" s="30" t="s">
        <v>294</v>
      </c>
      <c r="B18" s="29"/>
      <c r="C18" s="29"/>
      <c r="D18" s="29"/>
      <c r="E18" s="29"/>
      <c r="F18" s="29"/>
      <c r="G18" s="29"/>
      <c r="H18" s="29"/>
      <c r="I18" s="29"/>
      <c r="J18" s="27"/>
    </row>
    <row r="19" spans="1:10" ht="18.75" hidden="1">
      <c r="A19" s="28"/>
      <c r="B19" s="166" t="s">
        <v>304</v>
      </c>
      <c r="C19" s="166"/>
      <c r="D19" s="166"/>
      <c r="E19" s="166"/>
      <c r="F19" s="166"/>
      <c r="G19" s="166"/>
      <c r="H19" s="166"/>
      <c r="I19" s="166"/>
      <c r="J19" s="166"/>
    </row>
    <row r="20" spans="1:10" ht="18.75" hidden="1">
      <c r="A20" s="32">
        <v>3</v>
      </c>
      <c r="B20" s="33">
        <v>5</v>
      </c>
      <c r="C20" s="33">
        <v>3</v>
      </c>
      <c r="D20" s="33">
        <v>5</v>
      </c>
      <c r="E20" s="33">
        <v>3</v>
      </c>
      <c r="F20" s="33">
        <v>5</v>
      </c>
      <c r="G20" s="33">
        <v>3</v>
      </c>
      <c r="H20" s="33">
        <v>3</v>
      </c>
      <c r="I20" s="33">
        <v>3</v>
      </c>
      <c r="J20" s="33">
        <v>5</v>
      </c>
    </row>
    <row r="21" spans="2:10" ht="18.75" hidden="1">
      <c r="B21" s="166" t="s">
        <v>303</v>
      </c>
      <c r="C21" s="166"/>
      <c r="D21" s="166"/>
      <c r="E21" s="166"/>
      <c r="F21" s="166"/>
      <c r="G21" s="166"/>
      <c r="H21" s="166"/>
      <c r="I21" s="166"/>
      <c r="J21" s="166"/>
    </row>
    <row r="22" spans="1:10" ht="18.75" hidden="1">
      <c r="A22" s="83">
        <f>Лист4!B23</f>
        <v>0</v>
      </c>
      <c r="B22" s="84">
        <f>Лист4!C23</f>
        <v>0</v>
      </c>
      <c r="C22" s="83">
        <f>Лист4!D23</f>
        <v>0</v>
      </c>
      <c r="D22" s="83">
        <f>Лист4!E23</f>
        <v>0</v>
      </c>
      <c r="E22" s="83">
        <f>Лист4!F23</f>
        <v>0</v>
      </c>
      <c r="F22" s="83">
        <f>Лист4!G23</f>
        <v>0</v>
      </c>
      <c r="G22" s="83">
        <f>Лист4!H23</f>
        <v>0</v>
      </c>
      <c r="H22" s="83">
        <f>Лист4!I23</f>
        <v>0</v>
      </c>
      <c r="I22" s="83">
        <f>Лист4!J23</f>
        <v>0</v>
      </c>
      <c r="J22" s="83">
        <f>Лист4!K23</f>
        <v>0</v>
      </c>
    </row>
    <row r="23" spans="2:3" ht="19.5" thickBot="1">
      <c r="B23" s="55" t="s">
        <v>307</v>
      </c>
      <c r="C23" s="55"/>
    </row>
    <row r="24" spans="1:10" ht="19.5" thickBot="1">
      <c r="A24" s="30" t="s">
        <v>294</v>
      </c>
      <c r="B24" s="29"/>
      <c r="C24" s="29"/>
      <c r="D24" s="29"/>
      <c r="E24" s="29"/>
      <c r="F24" s="29"/>
      <c r="G24" s="29"/>
      <c r="H24" s="29"/>
      <c r="I24" s="29"/>
      <c r="J24" s="27"/>
    </row>
    <row r="25" spans="1:11" ht="18.75" hidden="1">
      <c r="A25" s="165" t="s">
        <v>305</v>
      </c>
      <c r="B25" s="165"/>
      <c r="C25" s="165"/>
      <c r="D25" s="165"/>
      <c r="E25" s="165"/>
      <c r="F25" s="165"/>
      <c r="G25" s="165"/>
      <c r="H25" s="165"/>
      <c r="I25" s="165"/>
      <c r="J25" s="165"/>
      <c r="K25" s="86" t="s">
        <v>302</v>
      </c>
    </row>
    <row r="26" spans="1:11" ht="19.5" hidden="1" thickBot="1">
      <c r="A26" s="85" t="str">
        <f>IF((A22=3),"1","0")</f>
        <v>0</v>
      </c>
      <c r="B26" s="85" t="str">
        <f>IF((B22=5),"1","0")</f>
        <v>0</v>
      </c>
      <c r="C26" s="85" t="str">
        <f>IF((C22=3),"1","0")</f>
        <v>0</v>
      </c>
      <c r="D26" s="85" t="str">
        <f>IF((D22=5),"1","0")</f>
        <v>0</v>
      </c>
      <c r="E26" s="85" t="str">
        <f>IF((E22=3),"1","0")</f>
        <v>0</v>
      </c>
      <c r="F26" s="85" t="str">
        <f>IF((F22=5),"1","0")</f>
        <v>0</v>
      </c>
      <c r="G26" s="85" t="str">
        <f>IF((G22=3),"1","0")</f>
        <v>0</v>
      </c>
      <c r="H26" s="85" t="str">
        <f>IF((H22=3),"1","0")</f>
        <v>0</v>
      </c>
      <c r="I26" s="85" t="str">
        <f>IF((I22=3),"1","0")</f>
        <v>0</v>
      </c>
      <c r="J26" s="85" t="str">
        <f>IF((J22=5),"1","0")</f>
        <v>0</v>
      </c>
      <c r="K26" s="87" t="str">
        <f>IF(AND((A26+B26+C26+D26+E26+F26+G26+H26+I26+J26)&gt;7,(A26+B26+C26+D26+E26+F26+G26+H26+I26+J26)&lt;11),"зачёт","незачёт")</f>
        <v>незачёт</v>
      </c>
    </row>
    <row r="27" ht="19.5" thickBot="1">
      <c r="A27" s="31"/>
    </row>
    <row r="29" spans="1:10" ht="19.5" hidden="1" thickBot="1">
      <c r="A29" s="27"/>
      <c r="B29" s="55" t="s">
        <v>308</v>
      </c>
      <c r="C29" s="55"/>
      <c r="D29" s="27"/>
      <c r="E29" s="27"/>
      <c r="F29" s="27"/>
      <c r="G29" s="27"/>
      <c r="H29" s="27"/>
      <c r="I29" s="27"/>
      <c r="J29" s="27"/>
    </row>
    <row r="30" spans="1:10" ht="19.5" hidden="1" thickBot="1">
      <c r="A30" s="30" t="s">
        <v>294</v>
      </c>
      <c r="B30" s="29"/>
      <c r="C30" s="29"/>
      <c r="D30" s="29"/>
      <c r="E30" s="29"/>
      <c r="F30" s="29"/>
      <c r="G30" s="29"/>
      <c r="H30" s="29"/>
      <c r="I30" s="29"/>
      <c r="J30" s="27"/>
    </row>
    <row r="31" spans="1:10" ht="18.75" hidden="1">
      <c r="A31" s="28"/>
      <c r="B31" s="166" t="s">
        <v>304</v>
      </c>
      <c r="C31" s="166"/>
      <c r="D31" s="166"/>
      <c r="E31" s="166"/>
      <c r="F31" s="166"/>
      <c r="G31" s="166"/>
      <c r="H31" s="166"/>
      <c r="I31" s="166"/>
      <c r="J31" s="166"/>
    </row>
    <row r="32" spans="1:10" ht="18.75" hidden="1">
      <c r="A32" s="32">
        <v>5</v>
      </c>
      <c r="B32" s="33">
        <v>5</v>
      </c>
      <c r="C32" s="33">
        <v>5</v>
      </c>
      <c r="D32" s="33">
        <v>3</v>
      </c>
      <c r="E32" s="33">
        <v>5</v>
      </c>
      <c r="F32" s="33">
        <v>3</v>
      </c>
      <c r="G32" s="33">
        <v>5</v>
      </c>
      <c r="H32" s="33">
        <v>3</v>
      </c>
      <c r="I32" s="33">
        <v>5</v>
      </c>
      <c r="J32" s="33">
        <v>3</v>
      </c>
    </row>
    <row r="33" spans="2:10" ht="18.75" hidden="1">
      <c r="B33" s="166" t="s">
        <v>303</v>
      </c>
      <c r="C33" s="166"/>
      <c r="D33" s="166"/>
      <c r="E33" s="166"/>
      <c r="F33" s="166"/>
      <c r="G33" s="166"/>
      <c r="H33" s="166"/>
      <c r="I33" s="166"/>
      <c r="J33" s="166"/>
    </row>
    <row r="34" spans="1:10" ht="18.75" hidden="1">
      <c r="A34" s="83">
        <f>Лист4!B23</f>
        <v>0</v>
      </c>
      <c r="B34" s="83">
        <f>Лист4!C23</f>
        <v>0</v>
      </c>
      <c r="C34" s="83">
        <f>Лист4!D23</f>
        <v>0</v>
      </c>
      <c r="D34" s="83">
        <f>Лист4!E23</f>
        <v>0</v>
      </c>
      <c r="E34" s="83">
        <f>Лист4!F23</f>
        <v>0</v>
      </c>
      <c r="F34" s="83">
        <f>Лист4!G23</f>
        <v>0</v>
      </c>
      <c r="G34" s="83">
        <f>Лист4!H23</f>
        <v>0</v>
      </c>
      <c r="H34" s="83">
        <f>Лист4!I23</f>
        <v>0</v>
      </c>
      <c r="I34" s="83">
        <f>Лист4!J23</f>
        <v>0</v>
      </c>
      <c r="J34" s="83">
        <f>Лист4!K23</f>
        <v>0</v>
      </c>
    </row>
    <row r="35" spans="2:3" ht="19.5" thickBot="1">
      <c r="B35" s="55" t="s">
        <v>308</v>
      </c>
      <c r="C35" s="55"/>
    </row>
    <row r="36" spans="1:10" ht="19.5" thickBot="1">
      <c r="A36" s="30" t="s">
        <v>294</v>
      </c>
      <c r="B36" s="29"/>
      <c r="C36" s="29"/>
      <c r="D36" s="29"/>
      <c r="E36" s="29"/>
      <c r="F36" s="29"/>
      <c r="G36" s="29"/>
      <c r="H36" s="29"/>
      <c r="I36" s="29"/>
      <c r="J36" s="27"/>
    </row>
    <row r="37" spans="1:11" ht="18.75" hidden="1">
      <c r="A37" s="165" t="s">
        <v>305</v>
      </c>
      <c r="B37" s="165"/>
      <c r="C37" s="165"/>
      <c r="D37" s="165"/>
      <c r="E37" s="165"/>
      <c r="F37" s="165"/>
      <c r="G37" s="165"/>
      <c r="H37" s="165"/>
      <c r="I37" s="165"/>
      <c r="J37" s="165"/>
      <c r="K37" s="86" t="s">
        <v>302</v>
      </c>
    </row>
    <row r="38" spans="1:11" ht="19.5" hidden="1" thickBot="1">
      <c r="A38" s="85" t="str">
        <f>IF((A34=5),"1","0")</f>
        <v>0</v>
      </c>
      <c r="B38" s="85" t="str">
        <f>IF((B34=5),"1","0")</f>
        <v>0</v>
      </c>
      <c r="C38" s="85" t="str">
        <f>IF((C34=5),"1","0")</f>
        <v>0</v>
      </c>
      <c r="D38" s="85" t="str">
        <f>IF((D34=3),"1","0")</f>
        <v>0</v>
      </c>
      <c r="E38" s="85" t="str">
        <f>IF((E34=5),"1","0")</f>
        <v>0</v>
      </c>
      <c r="F38" s="85" t="str">
        <f>IF((F34=3),"1","0")</f>
        <v>0</v>
      </c>
      <c r="G38" s="85" t="str">
        <f>IF((G34=5),"1","0")</f>
        <v>0</v>
      </c>
      <c r="H38" s="85" t="str">
        <f>IF((H34=3),"1","0")</f>
        <v>0</v>
      </c>
      <c r="I38" s="85" t="str">
        <f>IF((I34=5),"1","0")</f>
        <v>0</v>
      </c>
      <c r="J38" s="85" t="str">
        <f>IF((J34=3),"1","0")</f>
        <v>0</v>
      </c>
      <c r="K38" s="87" t="str">
        <f>IF(AND((A38+B38+C38+D38+E38+F38+G38+H38+I38+J38)&gt;7,(A38+B38+C38+D38+E38+F38+G38+H38+I38+J38)&lt;11),"зачёт","незачёт")</f>
        <v>незачёт</v>
      </c>
    </row>
    <row r="39" ht="19.5" thickBot="1">
      <c r="A39" s="31"/>
    </row>
    <row r="41" spans="1:10" ht="19.5" hidden="1" thickBot="1">
      <c r="A41" s="27"/>
      <c r="B41" s="55" t="s">
        <v>309</v>
      </c>
      <c r="C41" s="55"/>
      <c r="D41" s="27"/>
      <c r="E41" s="27"/>
      <c r="F41" s="27"/>
      <c r="G41" s="27"/>
      <c r="H41" s="27"/>
      <c r="I41" s="27"/>
      <c r="J41" s="27"/>
    </row>
    <row r="42" spans="1:10" ht="19.5" hidden="1" thickBot="1">
      <c r="A42" s="30" t="s">
        <v>294</v>
      </c>
      <c r="B42" s="29"/>
      <c r="C42" s="29"/>
      <c r="D42" s="29"/>
      <c r="E42" s="29"/>
      <c r="F42" s="29"/>
      <c r="G42" s="29"/>
      <c r="H42" s="29"/>
      <c r="I42" s="29"/>
      <c r="J42" s="27"/>
    </row>
    <row r="43" spans="1:10" ht="18.75" hidden="1">
      <c r="A43" s="28"/>
      <c r="B43" s="166" t="s">
        <v>304</v>
      </c>
      <c r="C43" s="166"/>
      <c r="D43" s="166"/>
      <c r="E43" s="166"/>
      <c r="F43" s="166"/>
      <c r="G43" s="166"/>
      <c r="H43" s="166"/>
      <c r="I43" s="166"/>
      <c r="J43" s="166"/>
    </row>
    <row r="44" spans="1:10" ht="18.75" hidden="1">
      <c r="A44" s="32">
        <v>3</v>
      </c>
      <c r="B44" s="33">
        <v>3</v>
      </c>
      <c r="C44" s="33">
        <v>5</v>
      </c>
      <c r="D44" s="33">
        <v>5</v>
      </c>
      <c r="E44" s="33">
        <v>3</v>
      </c>
      <c r="F44" s="33">
        <v>5</v>
      </c>
      <c r="G44" s="33">
        <v>5</v>
      </c>
      <c r="H44" s="33">
        <v>5</v>
      </c>
      <c r="I44" s="33">
        <v>3</v>
      </c>
      <c r="J44" s="33">
        <v>3</v>
      </c>
    </row>
    <row r="45" spans="2:10" ht="18.75" hidden="1">
      <c r="B45" s="166" t="s">
        <v>303</v>
      </c>
      <c r="C45" s="166"/>
      <c r="D45" s="166"/>
      <c r="E45" s="166"/>
      <c r="F45" s="166"/>
      <c r="G45" s="166"/>
      <c r="H45" s="166"/>
      <c r="I45" s="166"/>
      <c r="J45" s="166"/>
    </row>
    <row r="46" spans="1:10" ht="18.75" hidden="1">
      <c r="A46" s="83">
        <f>Лист4!B23</f>
        <v>0</v>
      </c>
      <c r="B46" s="83">
        <f>Лист4!C23</f>
        <v>0</v>
      </c>
      <c r="C46" s="83">
        <f>Лист4!D23</f>
        <v>0</v>
      </c>
      <c r="D46" s="83">
        <f>Лист4!E23</f>
        <v>0</v>
      </c>
      <c r="E46" s="83">
        <f>Лист4!F23</f>
        <v>0</v>
      </c>
      <c r="F46" s="83">
        <f>Лист4!G23</f>
        <v>0</v>
      </c>
      <c r="G46" s="83">
        <f>Лист4!H23</f>
        <v>0</v>
      </c>
      <c r="H46" s="83">
        <f>Лист4!I23</f>
        <v>0</v>
      </c>
      <c r="I46" s="83">
        <f>Лист4!J23</f>
        <v>0</v>
      </c>
      <c r="J46" s="83">
        <f>Лист4!K23</f>
        <v>0</v>
      </c>
    </row>
    <row r="47" spans="2:3" ht="19.5" thickBot="1">
      <c r="B47" s="55" t="s">
        <v>309</v>
      </c>
      <c r="C47" s="55"/>
    </row>
    <row r="48" spans="1:10" ht="19.5" thickBot="1">
      <c r="A48" s="30" t="s">
        <v>294</v>
      </c>
      <c r="B48" s="29"/>
      <c r="C48" s="29"/>
      <c r="D48" s="29"/>
      <c r="E48" s="29"/>
      <c r="F48" s="29"/>
      <c r="G48" s="29"/>
      <c r="H48" s="29"/>
      <c r="I48" s="29"/>
      <c r="J48" s="27"/>
    </row>
    <row r="49" spans="1:11" ht="18.75" hidden="1">
      <c r="A49" s="165" t="s">
        <v>305</v>
      </c>
      <c r="B49" s="165"/>
      <c r="C49" s="165"/>
      <c r="D49" s="165"/>
      <c r="E49" s="165"/>
      <c r="F49" s="165"/>
      <c r="G49" s="165"/>
      <c r="H49" s="165"/>
      <c r="I49" s="165"/>
      <c r="J49" s="165"/>
      <c r="K49" s="86" t="s">
        <v>302</v>
      </c>
    </row>
    <row r="50" spans="1:11" ht="19.5" hidden="1" thickBot="1">
      <c r="A50" s="85" t="str">
        <f>IF((A46=3),"1","0")</f>
        <v>0</v>
      </c>
      <c r="B50" s="85" t="str">
        <f>IF((B46=3),"1","0")</f>
        <v>0</v>
      </c>
      <c r="C50" s="85" t="str">
        <f>IF((C46=5),"1","0")</f>
        <v>0</v>
      </c>
      <c r="D50" s="85" t="str">
        <f>IF((D46=5),"1","0")</f>
        <v>0</v>
      </c>
      <c r="E50" s="85" t="str">
        <f>IF((E46=3),"1","0")</f>
        <v>0</v>
      </c>
      <c r="F50" s="85" t="str">
        <f>IF((F46=5),"1","0")</f>
        <v>0</v>
      </c>
      <c r="G50" s="85" t="str">
        <f>IF((G46=5),"1","0")</f>
        <v>0</v>
      </c>
      <c r="H50" s="85" t="str">
        <f>IF((H46=5),"1","0")</f>
        <v>0</v>
      </c>
      <c r="I50" s="85" t="str">
        <f>IF((I46=3),"1","0")</f>
        <v>0</v>
      </c>
      <c r="J50" s="85" t="str">
        <f>IF((J46=3),"1","0")</f>
        <v>0</v>
      </c>
      <c r="K50" s="87" t="str">
        <f>IF(AND((A50+B50+C50+D50+E50+F50+G50+H50+I50+J50)&gt;7,(A50+B50+C50+D50+E50+F50+G50+H50+I50+J50)&lt;11),"зачёт","незачёт")</f>
        <v>незачёт</v>
      </c>
    </row>
    <row r="51" ht="19.5" thickBot="1">
      <c r="A51" s="31"/>
    </row>
    <row r="53" spans="1:10" ht="19.5" hidden="1" thickBot="1">
      <c r="A53" s="27"/>
      <c r="B53" s="55" t="s">
        <v>371</v>
      </c>
      <c r="C53" s="55"/>
      <c r="D53" s="27"/>
      <c r="E53" s="27"/>
      <c r="F53" s="27"/>
      <c r="G53" s="27"/>
      <c r="H53" s="27"/>
      <c r="I53" s="27"/>
      <c r="J53" s="27"/>
    </row>
    <row r="54" spans="1:10" ht="19.5" hidden="1" thickBot="1">
      <c r="A54" s="30" t="s">
        <v>294</v>
      </c>
      <c r="B54" s="29"/>
      <c r="C54" s="29"/>
      <c r="D54" s="29"/>
      <c r="E54" s="29"/>
      <c r="F54" s="29"/>
      <c r="G54" s="29"/>
      <c r="H54" s="29"/>
      <c r="I54" s="29"/>
      <c r="J54" s="27"/>
    </row>
    <row r="55" spans="1:10" ht="18.75" hidden="1">
      <c r="A55" s="28"/>
      <c r="B55" s="166" t="s">
        <v>304</v>
      </c>
      <c r="C55" s="166"/>
      <c r="D55" s="166"/>
      <c r="E55" s="166"/>
      <c r="F55" s="166"/>
      <c r="G55" s="166"/>
      <c r="H55" s="166"/>
      <c r="I55" s="166"/>
      <c r="J55" s="166"/>
    </row>
    <row r="56" spans="1:10" ht="18.75" hidden="1">
      <c r="A56" s="32">
        <v>5</v>
      </c>
      <c r="B56" s="33">
        <v>5</v>
      </c>
      <c r="C56" s="33">
        <v>5</v>
      </c>
      <c r="D56" s="33">
        <v>5</v>
      </c>
      <c r="E56" s="33">
        <v>3</v>
      </c>
      <c r="F56" s="33">
        <v>5</v>
      </c>
      <c r="G56" s="33">
        <v>5</v>
      </c>
      <c r="H56" s="33">
        <v>3</v>
      </c>
      <c r="I56" s="33">
        <v>5</v>
      </c>
      <c r="J56" s="33">
        <v>5</v>
      </c>
    </row>
    <row r="57" spans="2:10" ht="18.75" hidden="1">
      <c r="B57" s="166" t="s">
        <v>303</v>
      </c>
      <c r="C57" s="166"/>
      <c r="D57" s="166"/>
      <c r="E57" s="166"/>
      <c r="F57" s="166"/>
      <c r="G57" s="166"/>
      <c r="H57" s="166"/>
      <c r="I57" s="166"/>
      <c r="J57" s="166"/>
    </row>
    <row r="58" spans="1:10" ht="18.75" hidden="1">
      <c r="A58" s="83">
        <f>Лист4!B23</f>
        <v>0</v>
      </c>
      <c r="B58" s="83">
        <f>Лист4!C23</f>
        <v>0</v>
      </c>
      <c r="C58" s="83">
        <f>Лист4!D23</f>
        <v>0</v>
      </c>
      <c r="D58" s="83">
        <f>Лист4!E23</f>
        <v>0</v>
      </c>
      <c r="E58" s="83">
        <f>Лист4!F23</f>
        <v>0</v>
      </c>
      <c r="F58" s="83">
        <f>Лист4!G23</f>
        <v>0</v>
      </c>
      <c r="G58" s="83">
        <f>Лист4!H23</f>
        <v>0</v>
      </c>
      <c r="H58" s="83">
        <f>Лист4!I23</f>
        <v>0</v>
      </c>
      <c r="I58" s="83">
        <f>Лист4!J23</f>
        <v>0</v>
      </c>
      <c r="J58" s="83">
        <f>Лист4!K23</f>
        <v>0</v>
      </c>
    </row>
    <row r="59" spans="2:3" ht="19.5" thickBot="1">
      <c r="B59" s="55" t="s">
        <v>371</v>
      </c>
      <c r="C59" s="55"/>
    </row>
    <row r="60" spans="1:10" ht="19.5" thickBot="1">
      <c r="A60" s="30" t="s">
        <v>294</v>
      </c>
      <c r="B60" s="29"/>
      <c r="C60" s="29"/>
      <c r="D60" s="29"/>
      <c r="E60" s="29"/>
      <c r="F60" s="29"/>
      <c r="G60" s="29"/>
      <c r="H60" s="29"/>
      <c r="I60" s="29"/>
      <c r="J60" s="27"/>
    </row>
    <row r="61" spans="1:11" ht="18.75" hidden="1">
      <c r="A61" s="165" t="s">
        <v>305</v>
      </c>
      <c r="B61" s="165"/>
      <c r="C61" s="165"/>
      <c r="D61" s="165"/>
      <c r="E61" s="165"/>
      <c r="F61" s="165"/>
      <c r="G61" s="165"/>
      <c r="H61" s="165"/>
      <c r="I61" s="165"/>
      <c r="J61" s="165"/>
      <c r="K61" s="86" t="s">
        <v>302</v>
      </c>
    </row>
    <row r="62" spans="1:11" ht="19.5" hidden="1" thickBot="1">
      <c r="A62" s="85" t="str">
        <f>IF((A58=5),"1","0")</f>
        <v>0</v>
      </c>
      <c r="B62" s="85" t="str">
        <f>IF((B58=5),"1","0")</f>
        <v>0</v>
      </c>
      <c r="C62" s="85" t="str">
        <f>IF((C58=5),"1","0")</f>
        <v>0</v>
      </c>
      <c r="D62" s="85" t="str">
        <f>IF((D58=5),"1","0")</f>
        <v>0</v>
      </c>
      <c r="E62" s="85" t="str">
        <f>IF((E58=3),"1","0")</f>
        <v>0</v>
      </c>
      <c r="F62" s="85" t="str">
        <f>IF((F58=5),"1","0")</f>
        <v>0</v>
      </c>
      <c r="G62" s="85" t="str">
        <f>IF((G58=5),"1","0")</f>
        <v>0</v>
      </c>
      <c r="H62" s="85" t="str">
        <f>IF((H58=3),"1","0")</f>
        <v>0</v>
      </c>
      <c r="I62" s="85" t="str">
        <f>IF((I58=5),"1","0")</f>
        <v>0</v>
      </c>
      <c r="J62" s="85" t="str">
        <f>IF((J58=5),"1","0")</f>
        <v>0</v>
      </c>
      <c r="K62" s="87" t="str">
        <f>IF(AND((A62+B62+C62+D62+E62+F62+G62+H62+I62+J62)&gt;7,(A62+B62+C62+D62+E62+F62+G62+H62+I62+J62)&lt;11),"зачёт","незачёт")</f>
        <v>незачёт</v>
      </c>
    </row>
    <row r="63" ht="19.5" thickBot="1">
      <c r="A63" s="31"/>
    </row>
    <row r="65" spans="1:10" ht="19.5" hidden="1" thickBot="1">
      <c r="A65" s="27"/>
      <c r="B65" s="55" t="s">
        <v>372</v>
      </c>
      <c r="C65" s="55"/>
      <c r="D65" s="27"/>
      <c r="E65" s="27"/>
      <c r="F65" s="27"/>
      <c r="G65" s="27"/>
      <c r="H65" s="27"/>
      <c r="I65" s="27"/>
      <c r="J65" s="27"/>
    </row>
    <row r="66" spans="1:10" ht="19.5" hidden="1" thickBot="1">
      <c r="A66" s="30" t="s">
        <v>294</v>
      </c>
      <c r="B66" s="29"/>
      <c r="C66" s="29"/>
      <c r="D66" s="29"/>
      <c r="E66" s="29"/>
      <c r="F66" s="29"/>
      <c r="G66" s="29"/>
      <c r="H66" s="29"/>
      <c r="I66" s="29"/>
      <c r="J66" s="27"/>
    </row>
    <row r="67" spans="1:10" ht="18.75" hidden="1">
      <c r="A67" s="28"/>
      <c r="B67" s="166" t="s">
        <v>304</v>
      </c>
      <c r="C67" s="166"/>
      <c r="D67" s="166"/>
      <c r="E67" s="166"/>
      <c r="F67" s="166"/>
      <c r="G67" s="166"/>
      <c r="H67" s="166"/>
      <c r="I67" s="166"/>
      <c r="J67" s="166"/>
    </row>
    <row r="68" spans="1:10" ht="18.75" hidden="1">
      <c r="A68" s="32">
        <v>5</v>
      </c>
      <c r="B68" s="33">
        <v>3</v>
      </c>
      <c r="C68" s="33">
        <v>5</v>
      </c>
      <c r="D68" s="33">
        <v>3</v>
      </c>
      <c r="E68" s="33">
        <v>5</v>
      </c>
      <c r="F68" s="33">
        <v>3</v>
      </c>
      <c r="G68" s="33">
        <v>3</v>
      </c>
      <c r="H68" s="33">
        <v>5</v>
      </c>
      <c r="I68" s="33">
        <v>3</v>
      </c>
      <c r="J68" s="33">
        <v>3</v>
      </c>
    </row>
    <row r="69" spans="2:10" ht="18.75" hidden="1">
      <c r="B69" s="166" t="s">
        <v>303</v>
      </c>
      <c r="C69" s="166"/>
      <c r="D69" s="166"/>
      <c r="E69" s="166"/>
      <c r="F69" s="166"/>
      <c r="G69" s="166"/>
      <c r="H69" s="166"/>
      <c r="I69" s="166"/>
      <c r="J69" s="166"/>
    </row>
    <row r="70" spans="1:10" ht="18.75" hidden="1">
      <c r="A70" s="83">
        <f>Лист4!B23</f>
        <v>0</v>
      </c>
      <c r="B70" s="83">
        <f>Лист4!C23</f>
        <v>0</v>
      </c>
      <c r="C70" s="83">
        <f>Лист4!D23</f>
        <v>0</v>
      </c>
      <c r="D70" s="83">
        <f>Лист4!E23</f>
        <v>0</v>
      </c>
      <c r="E70" s="83">
        <f>Лист4!F23</f>
        <v>0</v>
      </c>
      <c r="F70" s="83">
        <f>Лист4!G23</f>
        <v>0</v>
      </c>
      <c r="G70" s="83">
        <f>Лист4!H23</f>
        <v>0</v>
      </c>
      <c r="H70" s="83">
        <f>Лист4!I23</f>
        <v>0</v>
      </c>
      <c r="I70" s="83">
        <f>Лист4!J23</f>
        <v>0</v>
      </c>
      <c r="J70" s="83">
        <f>Лист4!K23</f>
        <v>0</v>
      </c>
    </row>
    <row r="71" spans="2:3" ht="19.5" thickBot="1">
      <c r="B71" s="55" t="s">
        <v>372</v>
      </c>
      <c r="C71" s="55"/>
    </row>
    <row r="72" spans="1:10" ht="19.5" thickBot="1">
      <c r="A72" s="30" t="s">
        <v>294</v>
      </c>
      <c r="B72" s="29"/>
      <c r="C72" s="29"/>
      <c r="D72" s="29"/>
      <c r="E72" s="29"/>
      <c r="F72" s="29"/>
      <c r="G72" s="29"/>
      <c r="H72" s="29"/>
      <c r="I72" s="29"/>
      <c r="J72" s="27"/>
    </row>
    <row r="73" spans="1:11" ht="18.75" hidden="1">
      <c r="A73" s="165" t="s">
        <v>305</v>
      </c>
      <c r="B73" s="165"/>
      <c r="C73" s="165"/>
      <c r="D73" s="165"/>
      <c r="E73" s="165"/>
      <c r="F73" s="165"/>
      <c r="G73" s="165"/>
      <c r="H73" s="165"/>
      <c r="I73" s="165"/>
      <c r="J73" s="165"/>
      <c r="K73" s="86" t="s">
        <v>302</v>
      </c>
    </row>
    <row r="74" spans="1:11" ht="19.5" hidden="1" thickBot="1">
      <c r="A74" s="85" t="str">
        <f>IF((A70=5),"1","0")</f>
        <v>0</v>
      </c>
      <c r="B74" s="85" t="str">
        <f>IF((B70=3),"1","0")</f>
        <v>0</v>
      </c>
      <c r="C74" s="85" t="str">
        <f>IF((C70=5),"1","0")</f>
        <v>0</v>
      </c>
      <c r="D74" s="85" t="str">
        <f>IF((D70=3),"1","0")</f>
        <v>0</v>
      </c>
      <c r="E74" s="85" t="str">
        <f>IF((E70=5),"1","0")</f>
        <v>0</v>
      </c>
      <c r="F74" s="85" t="str">
        <f>IF((F70=3),"1","0")</f>
        <v>0</v>
      </c>
      <c r="G74" s="85" t="str">
        <f>IF((G70=3),"1","0")</f>
        <v>0</v>
      </c>
      <c r="H74" s="85" t="str">
        <f>IF((H70=5),"1","0")</f>
        <v>0</v>
      </c>
      <c r="I74" s="85" t="str">
        <f>IF((I70=3),"1","0")</f>
        <v>0</v>
      </c>
      <c r="J74" s="85" t="str">
        <f>IF((J70=3),"1","0")</f>
        <v>0</v>
      </c>
      <c r="K74" s="87" t="str">
        <f>IF(AND((A74+B74+C74+D74+E74+F74+G74+H74+I74+J74)&gt;7,(A74+B74+C74+D74+E74+F74+G74+H74+I74+J74)&lt;11),"зачёт","незачёт")</f>
        <v>незачёт</v>
      </c>
    </row>
    <row r="75" ht="19.5" thickBot="1">
      <c r="A75" s="31"/>
    </row>
    <row r="77" spans="1:10" ht="19.5" hidden="1" thickBot="1">
      <c r="A77" s="27"/>
      <c r="B77" s="55" t="s">
        <v>373</v>
      </c>
      <c r="C77" s="55"/>
      <c r="D77" s="27"/>
      <c r="E77" s="27"/>
      <c r="F77" s="27"/>
      <c r="G77" s="27"/>
      <c r="H77" s="27"/>
      <c r="I77" s="27"/>
      <c r="J77" s="27"/>
    </row>
    <row r="78" spans="1:10" ht="19.5" hidden="1" thickBot="1">
      <c r="A78" s="30" t="s">
        <v>294</v>
      </c>
      <c r="B78" s="29"/>
      <c r="C78" s="29"/>
      <c r="D78" s="29"/>
      <c r="E78" s="29"/>
      <c r="F78" s="29"/>
      <c r="G78" s="29"/>
      <c r="H78" s="29"/>
      <c r="I78" s="29"/>
      <c r="J78" s="27"/>
    </row>
    <row r="79" spans="1:10" ht="18.75" hidden="1">
      <c r="A79" s="28"/>
      <c r="B79" s="166" t="s">
        <v>304</v>
      </c>
      <c r="C79" s="166"/>
      <c r="D79" s="166"/>
      <c r="E79" s="166"/>
      <c r="F79" s="166"/>
      <c r="G79" s="166"/>
      <c r="H79" s="166"/>
      <c r="I79" s="166"/>
      <c r="J79" s="166"/>
    </row>
    <row r="80" spans="1:10" ht="18.75" hidden="1">
      <c r="A80" s="32">
        <v>5</v>
      </c>
      <c r="B80" s="33">
        <v>5</v>
      </c>
      <c r="C80" s="33">
        <v>3</v>
      </c>
      <c r="D80" s="33">
        <v>3</v>
      </c>
      <c r="E80" s="33">
        <v>5</v>
      </c>
      <c r="F80" s="33">
        <v>3</v>
      </c>
      <c r="G80" s="33">
        <v>3</v>
      </c>
      <c r="H80" s="33">
        <v>5</v>
      </c>
      <c r="I80" s="33">
        <v>5</v>
      </c>
      <c r="J80" s="33">
        <v>3</v>
      </c>
    </row>
    <row r="81" spans="2:10" ht="18.75" hidden="1">
      <c r="B81" s="166" t="s">
        <v>303</v>
      </c>
      <c r="C81" s="166"/>
      <c r="D81" s="166"/>
      <c r="E81" s="166"/>
      <c r="F81" s="166"/>
      <c r="G81" s="166"/>
      <c r="H81" s="166"/>
      <c r="I81" s="166"/>
      <c r="J81" s="166"/>
    </row>
    <row r="82" spans="1:10" ht="18.75" hidden="1">
      <c r="A82" s="83">
        <f>Лист4!B23</f>
        <v>0</v>
      </c>
      <c r="B82" s="83">
        <f>Лист4!C23</f>
        <v>0</v>
      </c>
      <c r="C82" s="83">
        <f>Лист4!D23</f>
        <v>0</v>
      </c>
      <c r="D82" s="83">
        <f>Лист4!E23</f>
        <v>0</v>
      </c>
      <c r="E82" s="83">
        <f>Лист4!F23</f>
        <v>0</v>
      </c>
      <c r="F82" s="83">
        <f>Лист4!G23</f>
        <v>0</v>
      </c>
      <c r="G82" s="83">
        <f>Лист4!H23</f>
        <v>0</v>
      </c>
      <c r="H82" s="83">
        <f>Лист4!I23</f>
        <v>0</v>
      </c>
      <c r="I82" s="83">
        <f>Лист4!J23</f>
        <v>0</v>
      </c>
      <c r="J82" s="83">
        <f>Лист4!K23</f>
        <v>0</v>
      </c>
    </row>
    <row r="83" spans="2:3" ht="19.5" thickBot="1">
      <c r="B83" s="55" t="s">
        <v>373</v>
      </c>
      <c r="C83" s="55"/>
    </row>
    <row r="84" spans="1:10" ht="19.5" thickBot="1">
      <c r="A84" s="30" t="s">
        <v>294</v>
      </c>
      <c r="B84" s="29"/>
      <c r="C84" s="29"/>
      <c r="D84" s="29"/>
      <c r="E84" s="29"/>
      <c r="F84" s="29"/>
      <c r="G84" s="29"/>
      <c r="H84" s="29"/>
      <c r="I84" s="29"/>
      <c r="J84" s="27"/>
    </row>
    <row r="85" spans="1:11" ht="18.75" hidden="1">
      <c r="A85" s="165" t="s">
        <v>305</v>
      </c>
      <c r="B85" s="165"/>
      <c r="C85" s="165"/>
      <c r="D85" s="165"/>
      <c r="E85" s="165"/>
      <c r="F85" s="165"/>
      <c r="G85" s="165"/>
      <c r="H85" s="165"/>
      <c r="I85" s="165"/>
      <c r="J85" s="165"/>
      <c r="K85" s="86" t="s">
        <v>302</v>
      </c>
    </row>
    <row r="86" spans="1:11" ht="19.5" hidden="1" thickBot="1">
      <c r="A86" s="85" t="str">
        <f>IF((A82=5),"1","0")</f>
        <v>0</v>
      </c>
      <c r="B86" s="85" t="str">
        <f>IF((B82=5),"1","0")</f>
        <v>0</v>
      </c>
      <c r="C86" s="85" t="str">
        <f>IF((C82=3),"1","0")</f>
        <v>0</v>
      </c>
      <c r="D86" s="85" t="str">
        <f>IF((D82=3),"1","0")</f>
        <v>0</v>
      </c>
      <c r="E86" s="85" t="str">
        <f>IF((E82=5),"1","0")</f>
        <v>0</v>
      </c>
      <c r="F86" s="85" t="str">
        <f>IF((F82=3),"1","0")</f>
        <v>0</v>
      </c>
      <c r="G86" s="85" t="str">
        <f>IF((G82=3),"1","0")</f>
        <v>0</v>
      </c>
      <c r="H86" s="85" t="str">
        <f>IF((H82=5),"1","0")</f>
        <v>0</v>
      </c>
      <c r="I86" s="85" t="str">
        <f>IF((I82=5),"1","0")</f>
        <v>0</v>
      </c>
      <c r="J86" s="85" t="str">
        <f>IF((J82=3),"1","0")</f>
        <v>0</v>
      </c>
      <c r="K86" s="87" t="str">
        <f>IF(AND((A86+B86+C86+D86+E86+F86+G86+H86+I86+J86)&gt;7,(A86+B86+C86+D86+E86+F86+G86+H86+I86+J86)&lt;11),"зачёт","незачёт")</f>
        <v>незачёт</v>
      </c>
    </row>
    <row r="87" ht="19.5" thickBot="1">
      <c r="A87" s="31"/>
    </row>
    <row r="89" spans="1:10" ht="19.5" hidden="1" thickBot="1">
      <c r="A89" s="27"/>
      <c r="B89" s="55" t="s">
        <v>374</v>
      </c>
      <c r="C89" s="55"/>
      <c r="D89" s="27"/>
      <c r="E89" s="27"/>
      <c r="F89" s="27"/>
      <c r="G89" s="27"/>
      <c r="H89" s="27"/>
      <c r="I89" s="27"/>
      <c r="J89" s="27"/>
    </row>
    <row r="90" spans="1:10" ht="19.5" hidden="1" thickBot="1">
      <c r="A90" s="30" t="s">
        <v>294</v>
      </c>
      <c r="B90" s="29"/>
      <c r="C90" s="29"/>
      <c r="D90" s="29"/>
      <c r="E90" s="29"/>
      <c r="F90" s="29"/>
      <c r="G90" s="29"/>
      <c r="H90" s="29"/>
      <c r="I90" s="29"/>
      <c r="J90" s="27"/>
    </row>
    <row r="91" spans="1:10" ht="18.75" hidden="1">
      <c r="A91" s="28"/>
      <c r="B91" s="166" t="s">
        <v>304</v>
      </c>
      <c r="C91" s="166"/>
      <c r="D91" s="166"/>
      <c r="E91" s="166"/>
      <c r="F91" s="166"/>
      <c r="G91" s="166"/>
      <c r="H91" s="166"/>
      <c r="I91" s="166"/>
      <c r="J91" s="166"/>
    </row>
    <row r="92" spans="1:10" ht="18.75" hidden="1">
      <c r="A92" s="32">
        <v>3</v>
      </c>
      <c r="B92" s="33">
        <v>3</v>
      </c>
      <c r="C92" s="33">
        <v>5</v>
      </c>
      <c r="D92" s="33">
        <v>5</v>
      </c>
      <c r="E92" s="33">
        <v>3</v>
      </c>
      <c r="F92" s="33">
        <v>5</v>
      </c>
      <c r="G92" s="33">
        <v>5</v>
      </c>
      <c r="H92" s="33">
        <v>3</v>
      </c>
      <c r="I92" s="33">
        <v>3</v>
      </c>
      <c r="J92" s="33">
        <v>5</v>
      </c>
    </row>
    <row r="93" spans="2:10" ht="18.75" hidden="1">
      <c r="B93" s="166" t="s">
        <v>303</v>
      </c>
      <c r="C93" s="166"/>
      <c r="D93" s="166"/>
      <c r="E93" s="166"/>
      <c r="F93" s="166"/>
      <c r="G93" s="166"/>
      <c r="H93" s="166"/>
      <c r="I93" s="166"/>
      <c r="J93" s="166"/>
    </row>
    <row r="94" spans="1:10" ht="18.75" hidden="1">
      <c r="A94" s="83">
        <f>Лист4!B23</f>
        <v>0</v>
      </c>
      <c r="B94" s="83">
        <f>Лист4!C23</f>
        <v>0</v>
      </c>
      <c r="C94" s="83">
        <f>Лист4!D23</f>
        <v>0</v>
      </c>
      <c r="D94" s="83">
        <f>Лист4!E23</f>
        <v>0</v>
      </c>
      <c r="E94" s="83">
        <f>Лист4!F23</f>
        <v>0</v>
      </c>
      <c r="F94" s="83">
        <f>Лист4!G23</f>
        <v>0</v>
      </c>
      <c r="G94" s="83">
        <f>Лист4!H23</f>
        <v>0</v>
      </c>
      <c r="H94" s="83">
        <f>Лист4!I23</f>
        <v>0</v>
      </c>
      <c r="I94" s="83">
        <f>Лист4!J23</f>
        <v>0</v>
      </c>
      <c r="J94" s="83">
        <f>Лист4!K23</f>
        <v>0</v>
      </c>
    </row>
    <row r="95" spans="2:3" ht="19.5" thickBot="1">
      <c r="B95" s="55" t="s">
        <v>374</v>
      </c>
      <c r="C95" s="55"/>
    </row>
    <row r="96" spans="1:10" ht="19.5" thickBot="1">
      <c r="A96" s="30" t="s">
        <v>294</v>
      </c>
      <c r="B96" s="29"/>
      <c r="C96" s="29"/>
      <c r="D96" s="29"/>
      <c r="E96" s="29"/>
      <c r="F96" s="29"/>
      <c r="G96" s="29"/>
      <c r="H96" s="29"/>
      <c r="I96" s="29"/>
      <c r="J96" s="27"/>
    </row>
    <row r="97" spans="1:11" ht="18.75" hidden="1">
      <c r="A97" s="165" t="s">
        <v>305</v>
      </c>
      <c r="B97" s="165"/>
      <c r="C97" s="165"/>
      <c r="D97" s="165"/>
      <c r="E97" s="165"/>
      <c r="F97" s="165"/>
      <c r="G97" s="165"/>
      <c r="H97" s="165"/>
      <c r="I97" s="165"/>
      <c r="J97" s="165"/>
      <c r="K97" s="86" t="s">
        <v>302</v>
      </c>
    </row>
    <row r="98" spans="1:11" ht="19.5" hidden="1" thickBot="1">
      <c r="A98" s="85" t="str">
        <f>IF((A94=3),"1","0")</f>
        <v>0</v>
      </c>
      <c r="B98" s="85" t="str">
        <f>IF((B94=3),"1","0")</f>
        <v>0</v>
      </c>
      <c r="C98" s="85" t="str">
        <f>IF((C94=5),"1","0")</f>
        <v>0</v>
      </c>
      <c r="D98" s="85" t="str">
        <f>IF((D94=5),"1","0")</f>
        <v>0</v>
      </c>
      <c r="E98" s="85" t="str">
        <f>IF((E94=3),"1","0")</f>
        <v>0</v>
      </c>
      <c r="F98" s="85" t="str">
        <f>IF((F94=5),"1","0")</f>
        <v>0</v>
      </c>
      <c r="G98" s="85" t="str">
        <f>IF((G94=5),"1","0")</f>
        <v>0</v>
      </c>
      <c r="H98" s="85" t="str">
        <f>IF((H94=3),"1","0")</f>
        <v>0</v>
      </c>
      <c r="I98" s="85" t="str">
        <f>IF((I94=3),"1","0")</f>
        <v>0</v>
      </c>
      <c r="J98" s="85" t="str">
        <f>IF((J94=5),"1","0")</f>
        <v>0</v>
      </c>
      <c r="K98" s="87" t="str">
        <f>IF(AND((A98+B98+C98+D98+E98+F98+G98+H98+I98+J98)&gt;7,(A98+B98+C98+D98+E98+F98+G98+H98+I98+J98)&lt;11),"зачёт","незачёт")</f>
        <v>незачёт</v>
      </c>
    </row>
    <row r="99" ht="19.5" thickBot="1">
      <c r="A99" s="31"/>
    </row>
    <row r="101" spans="1:10" ht="19.5" hidden="1" thickBot="1">
      <c r="A101" s="27"/>
      <c r="B101" s="55" t="s">
        <v>375</v>
      </c>
      <c r="C101" s="55"/>
      <c r="D101" s="27"/>
      <c r="E101" s="27"/>
      <c r="F101" s="27"/>
      <c r="G101" s="27"/>
      <c r="H101" s="27"/>
      <c r="I101" s="27"/>
      <c r="J101" s="27"/>
    </row>
    <row r="102" spans="1:10" ht="19.5" hidden="1" thickBot="1">
      <c r="A102" s="30" t="s">
        <v>294</v>
      </c>
      <c r="B102" s="29"/>
      <c r="C102" s="29"/>
      <c r="D102" s="29"/>
      <c r="E102" s="29"/>
      <c r="F102" s="29"/>
      <c r="G102" s="29"/>
      <c r="H102" s="29"/>
      <c r="I102" s="29"/>
      <c r="J102" s="27"/>
    </row>
    <row r="103" spans="1:10" ht="18.75" hidden="1">
      <c r="A103" s="28"/>
      <c r="B103" s="166" t="s">
        <v>304</v>
      </c>
      <c r="C103" s="166"/>
      <c r="D103" s="166"/>
      <c r="E103" s="166"/>
      <c r="F103" s="166"/>
      <c r="G103" s="166"/>
      <c r="H103" s="166"/>
      <c r="I103" s="166"/>
      <c r="J103" s="166"/>
    </row>
    <row r="104" spans="1:10" ht="18.75" hidden="1">
      <c r="A104" s="32">
        <v>5</v>
      </c>
      <c r="B104" s="33">
        <v>5</v>
      </c>
      <c r="C104" s="33">
        <v>5</v>
      </c>
      <c r="D104" s="33">
        <v>3</v>
      </c>
      <c r="E104" s="33">
        <v>5</v>
      </c>
      <c r="F104" s="33">
        <v>3</v>
      </c>
      <c r="G104" s="33">
        <v>5</v>
      </c>
      <c r="H104" s="33">
        <v>5</v>
      </c>
      <c r="I104" s="33">
        <v>5</v>
      </c>
      <c r="J104" s="33">
        <v>3</v>
      </c>
    </row>
    <row r="105" spans="2:10" ht="18.75" hidden="1">
      <c r="B105" s="166" t="s">
        <v>303</v>
      </c>
      <c r="C105" s="166"/>
      <c r="D105" s="166"/>
      <c r="E105" s="166"/>
      <c r="F105" s="166"/>
      <c r="G105" s="166"/>
      <c r="H105" s="166"/>
      <c r="I105" s="166"/>
      <c r="J105" s="166"/>
    </row>
    <row r="106" spans="1:10" ht="18.75" hidden="1">
      <c r="A106" s="83">
        <f>Лист4!B23</f>
        <v>0</v>
      </c>
      <c r="B106" s="83">
        <f>Лист4!C23</f>
        <v>0</v>
      </c>
      <c r="C106" s="83">
        <f>Лист4!D23</f>
        <v>0</v>
      </c>
      <c r="D106" s="83">
        <f>Лист4!E23</f>
        <v>0</v>
      </c>
      <c r="E106" s="83">
        <f>Лист4!F23</f>
        <v>0</v>
      </c>
      <c r="F106" s="83">
        <f>Лист4!G23</f>
        <v>0</v>
      </c>
      <c r="G106" s="83">
        <f>Лист4!H23</f>
        <v>0</v>
      </c>
      <c r="H106" s="83">
        <f>Лист4!I23</f>
        <v>0</v>
      </c>
      <c r="I106" s="83">
        <f>Лист4!J23</f>
        <v>0</v>
      </c>
      <c r="J106" s="83">
        <f>Лист4!K23</f>
        <v>0</v>
      </c>
    </row>
    <row r="107" spans="2:3" ht="19.5" thickBot="1">
      <c r="B107" s="55" t="s">
        <v>375</v>
      </c>
      <c r="C107" s="55"/>
    </row>
    <row r="108" spans="1:10" ht="19.5" thickBot="1">
      <c r="A108" s="30" t="s">
        <v>294</v>
      </c>
      <c r="B108" s="29"/>
      <c r="C108" s="29"/>
      <c r="D108" s="29"/>
      <c r="E108" s="29"/>
      <c r="F108" s="29"/>
      <c r="G108" s="29"/>
      <c r="H108" s="29"/>
      <c r="I108" s="29"/>
      <c r="J108" s="27"/>
    </row>
    <row r="109" spans="1:11" ht="18.75" hidden="1">
      <c r="A109" s="165" t="s">
        <v>305</v>
      </c>
      <c r="B109" s="165"/>
      <c r="C109" s="165"/>
      <c r="D109" s="165"/>
      <c r="E109" s="165"/>
      <c r="F109" s="165"/>
      <c r="G109" s="165"/>
      <c r="H109" s="165"/>
      <c r="I109" s="165"/>
      <c r="J109" s="165"/>
      <c r="K109" s="86" t="s">
        <v>302</v>
      </c>
    </row>
    <row r="110" spans="1:11" ht="19.5" hidden="1" thickBot="1">
      <c r="A110" s="85" t="str">
        <f>IF((A106=5),"1","0")</f>
        <v>0</v>
      </c>
      <c r="B110" s="85" t="str">
        <f>IF((B106=5),"1","0")</f>
        <v>0</v>
      </c>
      <c r="C110" s="85" t="str">
        <f>IF((C106=5),"1","0")</f>
        <v>0</v>
      </c>
      <c r="D110" s="85" t="str">
        <f>IF((D106=3),"1","0")</f>
        <v>0</v>
      </c>
      <c r="E110" s="85" t="str">
        <f>IF((E106=5),"1","0")</f>
        <v>0</v>
      </c>
      <c r="F110" s="85" t="str">
        <f>IF((F106=3),"1","0")</f>
        <v>0</v>
      </c>
      <c r="G110" s="85" t="str">
        <f>IF((G106=5),"1","0")</f>
        <v>0</v>
      </c>
      <c r="H110" s="85" t="str">
        <f>IF((H106=5),"1","0")</f>
        <v>0</v>
      </c>
      <c r="I110" s="85" t="str">
        <f>IF((I106=5),"1","0")</f>
        <v>0</v>
      </c>
      <c r="J110" s="85" t="str">
        <f>IF((J106=3),"1","0")</f>
        <v>0</v>
      </c>
      <c r="K110" s="87" t="str">
        <f>IF(AND((A110+B110+C110+D110+E110+F110+G110+H110+I110+J110)&gt;7,(A110+B110+C110+D110+E110+F110+G110+H110+I110+J110)&lt;11),"зачёт","незачёт")</f>
        <v>незачёт</v>
      </c>
    </row>
    <row r="111" ht="19.5" thickBot="1">
      <c r="A111" s="31"/>
    </row>
    <row r="113" spans="1:10" ht="19.5" hidden="1" thickBot="1">
      <c r="A113" s="27"/>
      <c r="B113" s="55" t="s">
        <v>376</v>
      </c>
      <c r="C113" s="55"/>
      <c r="D113" s="27"/>
      <c r="E113" s="27"/>
      <c r="F113" s="27"/>
      <c r="G113" s="27"/>
      <c r="H113" s="27"/>
      <c r="I113" s="27"/>
      <c r="J113" s="27"/>
    </row>
    <row r="114" spans="1:10" ht="19.5" hidden="1" thickBot="1">
      <c r="A114" s="30" t="s">
        <v>294</v>
      </c>
      <c r="B114" s="29"/>
      <c r="C114" s="29"/>
      <c r="D114" s="29"/>
      <c r="E114" s="29"/>
      <c r="F114" s="29"/>
      <c r="G114" s="29"/>
      <c r="H114" s="29"/>
      <c r="I114" s="29"/>
      <c r="J114" s="27"/>
    </row>
    <row r="115" spans="1:10" ht="18.75" hidden="1">
      <c r="A115" s="28"/>
      <c r="B115" s="166" t="s">
        <v>304</v>
      </c>
      <c r="C115" s="166"/>
      <c r="D115" s="166"/>
      <c r="E115" s="166"/>
      <c r="F115" s="166"/>
      <c r="G115" s="166"/>
      <c r="H115" s="166"/>
      <c r="I115" s="166"/>
      <c r="J115" s="166"/>
    </row>
    <row r="116" spans="1:10" ht="18.75" hidden="1">
      <c r="A116" s="32">
        <v>5</v>
      </c>
      <c r="B116" s="33">
        <v>3</v>
      </c>
      <c r="C116" s="33">
        <v>5</v>
      </c>
      <c r="D116" s="33">
        <v>5</v>
      </c>
      <c r="E116" s="33">
        <v>3</v>
      </c>
      <c r="F116" s="33">
        <v>5</v>
      </c>
      <c r="G116" s="33">
        <v>5</v>
      </c>
      <c r="H116" s="33">
        <v>3</v>
      </c>
      <c r="I116" s="33">
        <v>3</v>
      </c>
      <c r="J116" s="33">
        <v>3</v>
      </c>
    </row>
    <row r="117" spans="2:10" ht="18.75" hidden="1">
      <c r="B117" s="166" t="s">
        <v>303</v>
      </c>
      <c r="C117" s="166"/>
      <c r="D117" s="166"/>
      <c r="E117" s="166"/>
      <c r="F117" s="166"/>
      <c r="G117" s="166"/>
      <c r="H117" s="166"/>
      <c r="I117" s="166"/>
      <c r="J117" s="166"/>
    </row>
    <row r="118" spans="1:10" ht="18.75" hidden="1">
      <c r="A118" s="83">
        <f>Лист4!B23</f>
        <v>0</v>
      </c>
      <c r="B118" s="83">
        <f>Лист4!C23</f>
        <v>0</v>
      </c>
      <c r="C118" s="83">
        <f>Лист4!D23</f>
        <v>0</v>
      </c>
      <c r="D118" s="83">
        <f>Лист4!E23</f>
        <v>0</v>
      </c>
      <c r="E118" s="83">
        <f>Лист4!F23</f>
        <v>0</v>
      </c>
      <c r="F118" s="83">
        <f>Лист4!G23</f>
        <v>0</v>
      </c>
      <c r="G118" s="83">
        <f>Лист4!H23</f>
        <v>0</v>
      </c>
      <c r="H118" s="83">
        <f>Лист4!I23</f>
        <v>0</v>
      </c>
      <c r="I118" s="83">
        <f>Лист4!J23</f>
        <v>0</v>
      </c>
      <c r="J118" s="83">
        <f>Лист4!K23</f>
        <v>0</v>
      </c>
    </row>
    <row r="119" spans="2:3" ht="19.5" thickBot="1">
      <c r="B119" s="55" t="s">
        <v>376</v>
      </c>
      <c r="C119" s="55"/>
    </row>
    <row r="120" spans="1:10" ht="19.5" thickBot="1">
      <c r="A120" s="30" t="s">
        <v>294</v>
      </c>
      <c r="B120" s="29"/>
      <c r="C120" s="29"/>
      <c r="D120" s="29"/>
      <c r="E120" s="29"/>
      <c r="F120" s="29"/>
      <c r="G120" s="29"/>
      <c r="H120" s="29"/>
      <c r="I120" s="29"/>
      <c r="J120" s="27"/>
    </row>
    <row r="121" spans="1:11" ht="18.75" hidden="1">
      <c r="A121" s="165" t="s">
        <v>305</v>
      </c>
      <c r="B121" s="165"/>
      <c r="C121" s="165"/>
      <c r="D121" s="165"/>
      <c r="E121" s="165"/>
      <c r="F121" s="165"/>
      <c r="G121" s="165"/>
      <c r="H121" s="165"/>
      <c r="I121" s="165"/>
      <c r="J121" s="165"/>
      <c r="K121" s="86" t="s">
        <v>302</v>
      </c>
    </row>
    <row r="122" spans="1:11" ht="19.5" hidden="1" thickBot="1">
      <c r="A122" s="85" t="str">
        <f>IF((A118=5),"1","0")</f>
        <v>0</v>
      </c>
      <c r="B122" s="85" t="str">
        <f>IF((B118=3),"1","0")</f>
        <v>0</v>
      </c>
      <c r="C122" s="85" t="str">
        <f>IF((C118=5),"1","0")</f>
        <v>0</v>
      </c>
      <c r="D122" s="85" t="str">
        <f>IF((D118=5),"1","0")</f>
        <v>0</v>
      </c>
      <c r="E122" s="85" t="str">
        <f>IF((E118=3),"1","0")</f>
        <v>0</v>
      </c>
      <c r="F122" s="85" t="str">
        <f>IF((F118=5),"1","0")</f>
        <v>0</v>
      </c>
      <c r="G122" s="85" t="str">
        <f>IF((G118=5),"1","0")</f>
        <v>0</v>
      </c>
      <c r="H122" s="85" t="str">
        <f>IF((H118=3),"1","0")</f>
        <v>0</v>
      </c>
      <c r="I122" s="85" t="str">
        <f>IF((I118=3),"1","0")</f>
        <v>0</v>
      </c>
      <c r="J122" s="85" t="str">
        <f>IF((J118=3),"1","0")</f>
        <v>0</v>
      </c>
      <c r="K122" s="87" t="str">
        <f>IF(AND((A122+B122+C122+D122+E122+F122+G122+H122+I122+J122)&gt;7,(A122+B122+C122+D122+E122+F122+G122+H122+I122+J122)&lt;11),"зачёт","незачёт")</f>
        <v>незачёт</v>
      </c>
    </row>
    <row r="123" ht="19.5" thickBot="1">
      <c r="A123" s="31"/>
    </row>
    <row r="125" spans="1:10" ht="19.5" hidden="1" thickBot="1">
      <c r="A125" s="27"/>
      <c r="B125" s="55" t="s">
        <v>377</v>
      </c>
      <c r="C125" s="55"/>
      <c r="D125" s="27"/>
      <c r="E125" s="27"/>
      <c r="F125" s="27"/>
      <c r="G125" s="27"/>
      <c r="H125" s="27"/>
      <c r="I125" s="27"/>
      <c r="J125" s="27"/>
    </row>
    <row r="126" spans="1:10" ht="19.5" hidden="1" thickBot="1">
      <c r="A126" s="30" t="s">
        <v>294</v>
      </c>
      <c r="B126" s="29"/>
      <c r="C126" s="29"/>
      <c r="D126" s="29"/>
      <c r="E126" s="29"/>
      <c r="F126" s="29"/>
      <c r="G126" s="29"/>
      <c r="H126" s="29"/>
      <c r="I126" s="29"/>
      <c r="J126" s="27"/>
    </row>
    <row r="127" spans="1:10" ht="18.75" hidden="1">
      <c r="A127" s="28"/>
      <c r="B127" s="166" t="s">
        <v>304</v>
      </c>
      <c r="C127" s="166"/>
      <c r="D127" s="166"/>
      <c r="E127" s="166"/>
      <c r="F127" s="166"/>
      <c r="G127" s="166"/>
      <c r="H127" s="166"/>
      <c r="I127" s="166"/>
      <c r="J127" s="166"/>
    </row>
    <row r="128" spans="1:10" ht="18.75" hidden="1">
      <c r="A128" s="32">
        <v>5</v>
      </c>
      <c r="B128" s="33">
        <v>3</v>
      </c>
      <c r="C128" s="33">
        <v>3</v>
      </c>
      <c r="D128" s="33">
        <v>5</v>
      </c>
      <c r="E128" s="33">
        <v>3</v>
      </c>
      <c r="F128" s="33">
        <v>5</v>
      </c>
      <c r="G128" s="33">
        <v>3</v>
      </c>
      <c r="H128" s="33">
        <v>3</v>
      </c>
      <c r="I128" s="33">
        <v>5</v>
      </c>
      <c r="J128" s="33">
        <v>5</v>
      </c>
    </row>
    <row r="129" spans="2:10" ht="18.75" hidden="1">
      <c r="B129" s="166" t="s">
        <v>303</v>
      </c>
      <c r="C129" s="166"/>
      <c r="D129" s="166"/>
      <c r="E129" s="166"/>
      <c r="F129" s="166"/>
      <c r="G129" s="166"/>
      <c r="H129" s="166"/>
      <c r="I129" s="166"/>
      <c r="J129" s="166"/>
    </row>
    <row r="130" spans="1:10" ht="18.75" hidden="1">
      <c r="A130" s="83">
        <f>Лист4!B23</f>
        <v>0</v>
      </c>
      <c r="B130" s="83">
        <f>Лист4!C23</f>
        <v>0</v>
      </c>
      <c r="C130" s="83">
        <f>Лист4!D23</f>
        <v>0</v>
      </c>
      <c r="D130" s="83">
        <f>Лист4!E23</f>
        <v>0</v>
      </c>
      <c r="E130" s="83">
        <f>Лист4!F23</f>
        <v>0</v>
      </c>
      <c r="F130" s="83">
        <f>Лист4!G23</f>
        <v>0</v>
      </c>
      <c r="G130" s="83">
        <f>Лист4!H23</f>
        <v>0</v>
      </c>
      <c r="H130" s="83">
        <f>Лист4!I23</f>
        <v>0</v>
      </c>
      <c r="I130" s="83">
        <f>Лист4!J23</f>
        <v>0</v>
      </c>
      <c r="J130" s="83">
        <f>Лист4!K23</f>
        <v>0</v>
      </c>
    </row>
    <row r="131" spans="2:3" ht="19.5" thickBot="1">
      <c r="B131" s="55" t="s">
        <v>377</v>
      </c>
      <c r="C131" s="55"/>
    </row>
    <row r="132" spans="1:10" ht="19.5" thickBot="1">
      <c r="A132" s="30" t="s">
        <v>294</v>
      </c>
      <c r="B132" s="29"/>
      <c r="C132" s="29"/>
      <c r="D132" s="29"/>
      <c r="E132" s="29"/>
      <c r="F132" s="29"/>
      <c r="G132" s="29"/>
      <c r="H132" s="29"/>
      <c r="I132" s="29"/>
      <c r="J132" s="27"/>
    </row>
    <row r="133" spans="1:11" ht="18.75" hidden="1">
      <c r="A133" s="165" t="s">
        <v>305</v>
      </c>
      <c r="B133" s="165"/>
      <c r="C133" s="165"/>
      <c r="D133" s="165"/>
      <c r="E133" s="165"/>
      <c r="F133" s="165"/>
      <c r="G133" s="165"/>
      <c r="H133" s="165"/>
      <c r="I133" s="165"/>
      <c r="J133" s="165"/>
      <c r="K133" s="86" t="s">
        <v>302</v>
      </c>
    </row>
    <row r="134" spans="1:11" ht="19.5" hidden="1" thickBot="1">
      <c r="A134" s="85" t="str">
        <f>IF((A130=5),"1","0")</f>
        <v>0</v>
      </c>
      <c r="B134" s="85" t="str">
        <f>IF((B130=3),"1","0")</f>
        <v>0</v>
      </c>
      <c r="C134" s="85" t="str">
        <f>IF((C130=3),"1","0")</f>
        <v>0</v>
      </c>
      <c r="D134" s="85" t="str">
        <f>IF((D130=5),"1","0")</f>
        <v>0</v>
      </c>
      <c r="E134" s="85" t="str">
        <f>IF((E130=3),"1","0")</f>
        <v>0</v>
      </c>
      <c r="F134" s="85" t="str">
        <f>IF((F130=5),"1","0")</f>
        <v>0</v>
      </c>
      <c r="G134" s="85" t="str">
        <f>IF((G130=3),"1","0")</f>
        <v>0</v>
      </c>
      <c r="H134" s="85" t="str">
        <f>IF((H130=3),"1","0")</f>
        <v>0</v>
      </c>
      <c r="I134" s="85" t="str">
        <f>IF((I130=5),"1","0")</f>
        <v>0</v>
      </c>
      <c r="J134" s="85" t="str">
        <f>IF((J130=5),"1","0")</f>
        <v>0</v>
      </c>
      <c r="K134" s="87" t="str">
        <f>IF(AND((A134+B134+C134+D134+E134+F134+G134+H134+I134+J134)&gt;7,(A134+B134+C134+D134+E134+F134+G134+H134+I134+J134)&lt;11),"зачёт","незачёт")</f>
        <v>незачёт</v>
      </c>
    </row>
    <row r="135" ht="19.5" thickBot="1">
      <c r="A135" s="31"/>
    </row>
    <row r="137" spans="1:10" ht="19.5" hidden="1" thickBot="1">
      <c r="A137" s="27"/>
      <c r="B137" s="55" t="s">
        <v>378</v>
      </c>
      <c r="C137" s="55"/>
      <c r="D137" s="27"/>
      <c r="E137" s="27"/>
      <c r="F137" s="27"/>
      <c r="G137" s="27"/>
      <c r="H137" s="27"/>
      <c r="I137" s="27"/>
      <c r="J137" s="27"/>
    </row>
    <row r="138" spans="1:10" ht="19.5" hidden="1" thickBot="1">
      <c r="A138" s="30" t="s">
        <v>294</v>
      </c>
      <c r="B138" s="29"/>
      <c r="C138" s="29"/>
      <c r="D138" s="29"/>
      <c r="E138" s="29"/>
      <c r="F138" s="29"/>
      <c r="G138" s="29"/>
      <c r="H138" s="29"/>
      <c r="I138" s="29"/>
      <c r="J138" s="27"/>
    </row>
    <row r="139" spans="1:10" ht="18.75" hidden="1">
      <c r="A139" s="28"/>
      <c r="B139" s="166" t="s">
        <v>304</v>
      </c>
      <c r="C139" s="166"/>
      <c r="D139" s="166"/>
      <c r="E139" s="166"/>
      <c r="F139" s="166"/>
      <c r="G139" s="166"/>
      <c r="H139" s="166"/>
      <c r="I139" s="166"/>
      <c r="J139" s="166"/>
    </row>
    <row r="140" spans="1:10" ht="18.75" hidden="1">
      <c r="A140" s="32">
        <v>5</v>
      </c>
      <c r="B140" s="33">
        <v>5</v>
      </c>
      <c r="C140" s="33">
        <v>5</v>
      </c>
      <c r="D140" s="33">
        <v>3</v>
      </c>
      <c r="E140" s="33">
        <v>5</v>
      </c>
      <c r="F140" s="33">
        <v>3</v>
      </c>
      <c r="G140" s="33">
        <v>5</v>
      </c>
      <c r="H140" s="33">
        <v>5</v>
      </c>
      <c r="I140" s="33">
        <v>3</v>
      </c>
      <c r="J140" s="33">
        <v>3</v>
      </c>
    </row>
    <row r="141" spans="2:10" ht="18.75" hidden="1">
      <c r="B141" s="166" t="s">
        <v>303</v>
      </c>
      <c r="C141" s="166"/>
      <c r="D141" s="166"/>
      <c r="E141" s="166"/>
      <c r="F141" s="166"/>
      <c r="G141" s="166"/>
      <c r="H141" s="166"/>
      <c r="I141" s="166"/>
      <c r="J141" s="166"/>
    </row>
    <row r="142" spans="1:10" ht="18.75" hidden="1">
      <c r="A142" s="83">
        <f>Лист4!B23</f>
        <v>0</v>
      </c>
      <c r="B142" s="83">
        <f>Лист4!C23</f>
        <v>0</v>
      </c>
      <c r="C142" s="83">
        <f>Лист4!D23</f>
        <v>0</v>
      </c>
      <c r="D142" s="83">
        <f>Лист4!E23</f>
        <v>0</v>
      </c>
      <c r="E142" s="83">
        <f>Лист4!F23</f>
        <v>0</v>
      </c>
      <c r="F142" s="83">
        <f>Лист4!G23</f>
        <v>0</v>
      </c>
      <c r="G142" s="83">
        <f>Лист4!H23</f>
        <v>0</v>
      </c>
      <c r="H142" s="83">
        <f>Лист4!I23</f>
        <v>0</v>
      </c>
      <c r="I142" s="83">
        <f>Лист4!J23</f>
        <v>0</v>
      </c>
      <c r="J142" s="83">
        <f>Лист4!K23</f>
        <v>0</v>
      </c>
    </row>
    <row r="143" spans="2:3" ht="19.5" thickBot="1">
      <c r="B143" s="55" t="s">
        <v>378</v>
      </c>
      <c r="C143" s="55"/>
    </row>
    <row r="144" spans="1:10" ht="19.5" thickBot="1">
      <c r="A144" s="30" t="s">
        <v>294</v>
      </c>
      <c r="B144" s="29"/>
      <c r="C144" s="29"/>
      <c r="D144" s="29"/>
      <c r="E144" s="29"/>
      <c r="F144" s="29"/>
      <c r="G144" s="29"/>
      <c r="H144" s="29"/>
      <c r="I144" s="29"/>
      <c r="J144" s="27"/>
    </row>
    <row r="145" spans="1:11" ht="18.75" hidden="1">
      <c r="A145" s="165" t="s">
        <v>305</v>
      </c>
      <c r="B145" s="165"/>
      <c r="C145" s="165"/>
      <c r="D145" s="165"/>
      <c r="E145" s="165"/>
      <c r="F145" s="165"/>
      <c r="G145" s="165"/>
      <c r="H145" s="165"/>
      <c r="I145" s="165"/>
      <c r="J145" s="165"/>
      <c r="K145" s="86" t="s">
        <v>302</v>
      </c>
    </row>
    <row r="146" spans="1:11" ht="19.5" hidden="1" thickBot="1">
      <c r="A146" s="85" t="str">
        <f>IF((A142=5),"1","0")</f>
        <v>0</v>
      </c>
      <c r="B146" s="85" t="str">
        <f>IF((B142=5),"1","0")</f>
        <v>0</v>
      </c>
      <c r="C146" s="85" t="str">
        <f>IF((C142=5),"1","0")</f>
        <v>0</v>
      </c>
      <c r="D146" s="85" t="str">
        <f>IF((D142=3),"1","0")</f>
        <v>0</v>
      </c>
      <c r="E146" s="85" t="str">
        <f>IF((E142=5),"1","0")</f>
        <v>0</v>
      </c>
      <c r="F146" s="85" t="str">
        <f>IF((F142=3),"1","0")</f>
        <v>0</v>
      </c>
      <c r="G146" s="85" t="str">
        <f>IF((G142=5),"1","0")</f>
        <v>0</v>
      </c>
      <c r="H146" s="85" t="str">
        <f>IF((H142=5),"1","0")</f>
        <v>0</v>
      </c>
      <c r="I146" s="85" t="str">
        <f>IF((I142=3),"1","0")</f>
        <v>0</v>
      </c>
      <c r="J146" s="85" t="str">
        <f>IF((J142=3),"1","0")</f>
        <v>0</v>
      </c>
      <c r="K146" s="87" t="str">
        <f>IF(AND((A146+B146+C146+D146+E146+F146+G146+H146+I146+J146)&gt;7,(A146+B146+C146+D146+E146+F146+G146+H146+I146+J146)&lt;11),"зачёт","незачёт")</f>
        <v>незачёт</v>
      </c>
    </row>
    <row r="147" ht="19.5" thickBot="1">
      <c r="A147" s="31"/>
    </row>
  </sheetData>
  <sheetProtection password="DF0E" sheet="1" objects="1" scenarios="1"/>
  <mergeCells count="38">
    <mergeCell ref="B45:J45"/>
    <mergeCell ref="A49:J49"/>
    <mergeCell ref="B31:J31"/>
    <mergeCell ref="B33:J33"/>
    <mergeCell ref="A37:J37"/>
    <mergeCell ref="B43:J43"/>
    <mergeCell ref="A2:K2"/>
    <mergeCell ref="A3:K3"/>
    <mergeCell ref="B7:J7"/>
    <mergeCell ref="B9:J9"/>
    <mergeCell ref="B19:J19"/>
    <mergeCell ref="B21:J21"/>
    <mergeCell ref="A25:J25"/>
    <mergeCell ref="A13:J13"/>
    <mergeCell ref="B55:J55"/>
    <mergeCell ref="B57:J57"/>
    <mergeCell ref="A61:J61"/>
    <mergeCell ref="B67:J67"/>
    <mergeCell ref="B69:J69"/>
    <mergeCell ref="A73:J73"/>
    <mergeCell ref="B79:J79"/>
    <mergeCell ref="B81:J81"/>
    <mergeCell ref="A85:J85"/>
    <mergeCell ref="B91:J91"/>
    <mergeCell ref="B93:J93"/>
    <mergeCell ref="A97:J97"/>
    <mergeCell ref="B103:J103"/>
    <mergeCell ref="B105:J105"/>
    <mergeCell ref="A109:J109"/>
    <mergeCell ref="B115:J115"/>
    <mergeCell ref="B117:J117"/>
    <mergeCell ref="A121:J121"/>
    <mergeCell ref="B127:J127"/>
    <mergeCell ref="B129:J129"/>
    <mergeCell ref="A133:J133"/>
    <mergeCell ref="B139:J139"/>
    <mergeCell ref="B141:J141"/>
    <mergeCell ref="A145:J14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СПГУВК, МАНЭБ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Нормирование вредных факторов</dc:title>
  <dc:subject>БЖД</dc:subject>
  <dc:creator> Gomzikov</dc:creator>
  <cp:keywords/>
  <dc:description/>
  <cp:lastModifiedBy>Oleg</cp:lastModifiedBy>
  <cp:lastPrinted>2006-09-14T17:05:40Z</cp:lastPrinted>
  <dcterms:created xsi:type="dcterms:W3CDTF">2003-09-17T16:22:37Z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